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AISI\Downloads\"/>
    </mc:Choice>
  </mc:AlternateContent>
  <xr:revisionPtr revIDLastSave="0" documentId="8_{A536D4D2-8D78-4A56-8707-30F3290CEF0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ILLA-SICCA-MUNI-JESUS-Dicie" sheetId="1" r:id="rId1"/>
  </sheets>
  <definedNames>
    <definedName name="_xlnm._FilterDatabase" localSheetId="0" hidden="1">'PLANILLA-SICCA-MUNI-JESUS-Dicie'!$A$6:$E$33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2" i="1" l="1"/>
  <c r="R11" i="1"/>
  <c r="S11" i="1" s="1"/>
  <c r="T11" i="1" s="1"/>
  <c r="S12" i="1" l="1"/>
  <c r="T12" i="1" s="1"/>
  <c r="G34" i="1"/>
  <c r="H34" i="1"/>
  <c r="I34" i="1"/>
  <c r="J34" i="1"/>
  <c r="K34" i="1"/>
  <c r="L34" i="1"/>
  <c r="M34" i="1"/>
  <c r="N34" i="1"/>
  <c r="O34" i="1"/>
  <c r="P34" i="1"/>
  <c r="Q34" i="1"/>
  <c r="F34" i="1"/>
  <c r="R10" i="1"/>
  <c r="S10" i="1" s="1"/>
  <c r="T10" i="1" s="1"/>
  <c r="R8" i="1"/>
  <c r="S8" i="1" s="1"/>
  <c r="T8" i="1" s="1"/>
  <c r="R9" i="1"/>
  <c r="R13" i="1"/>
  <c r="S13" i="1" s="1"/>
  <c r="R14" i="1"/>
  <c r="S14" i="1" s="1"/>
  <c r="T14" i="1" s="1"/>
  <c r="R15" i="1"/>
  <c r="R16" i="1"/>
  <c r="S16" i="1" s="1"/>
  <c r="R17" i="1"/>
  <c r="S17" i="1" s="1"/>
  <c r="T17" i="1" s="1"/>
  <c r="R18" i="1"/>
  <c r="S18" i="1" s="1"/>
  <c r="T18" i="1" s="1"/>
  <c r="R19" i="1"/>
  <c r="R20" i="1"/>
  <c r="S20" i="1" s="1"/>
  <c r="R21" i="1"/>
  <c r="S21" i="1" s="1"/>
  <c r="T21" i="1" s="1"/>
  <c r="R22" i="1"/>
  <c r="S22" i="1" s="1"/>
  <c r="T22" i="1" s="1"/>
  <c r="R23" i="1"/>
  <c r="R24" i="1"/>
  <c r="R25" i="1"/>
  <c r="S25" i="1" s="1"/>
  <c r="T25" i="1" s="1"/>
  <c r="R26" i="1"/>
  <c r="S26" i="1" s="1"/>
  <c r="T26" i="1" s="1"/>
  <c r="R27" i="1"/>
  <c r="R28" i="1"/>
  <c r="R29" i="1"/>
  <c r="S29" i="1" s="1"/>
  <c r="T29" i="1" s="1"/>
  <c r="R30" i="1"/>
  <c r="S30" i="1" s="1"/>
  <c r="T30" i="1" s="1"/>
  <c r="R31" i="1"/>
  <c r="R32" i="1"/>
  <c r="S32" i="1" s="1"/>
  <c r="R33" i="1"/>
  <c r="S33" i="1" s="1"/>
  <c r="T33" i="1" s="1"/>
  <c r="R7" i="1"/>
  <c r="T13" i="1" l="1"/>
  <c r="R34" i="1"/>
  <c r="T32" i="1"/>
  <c r="T20" i="1"/>
  <c r="T16" i="1"/>
  <c r="S28" i="1"/>
  <c r="T28" i="1" s="1"/>
  <c r="S24" i="1"/>
  <c r="T24" i="1" s="1"/>
  <c r="S7" i="1"/>
  <c r="S27" i="1"/>
  <c r="T27" i="1" s="1"/>
  <c r="S19" i="1"/>
  <c r="T19" i="1" s="1"/>
  <c r="S15" i="1"/>
  <c r="T15" i="1" s="1"/>
  <c r="S31" i="1"/>
  <c r="T31" i="1" s="1"/>
  <c r="S23" i="1"/>
  <c r="T23" i="1" s="1"/>
  <c r="S9" i="1"/>
  <c r="T9" i="1" s="1"/>
  <c r="S34" i="1" l="1"/>
  <c r="T7" i="1"/>
  <c r="T34" i="1"/>
</calcChain>
</file>

<file path=xl/sharedStrings.xml><?xml version="1.0" encoding="utf-8"?>
<sst xmlns="http://schemas.openxmlformats.org/spreadsheetml/2006/main" count="77" uniqueCount="70">
  <si>
    <t>CEDULA</t>
  </si>
  <si>
    <t>NOMBRES</t>
  </si>
  <si>
    <t>APELLIDOS</t>
  </si>
  <si>
    <t xml:space="preserve">Felicio </t>
  </si>
  <si>
    <t>Acuña</t>
  </si>
  <si>
    <t xml:space="preserve">Vidal </t>
  </si>
  <si>
    <t>Montiel</t>
  </si>
  <si>
    <t>TERESITA BEATRIZ</t>
  </si>
  <si>
    <t>OCAMPO DE MONTIEL</t>
  </si>
  <si>
    <t>Ojeda</t>
  </si>
  <si>
    <t xml:space="preserve">Cristina </t>
  </si>
  <si>
    <t xml:space="preserve">VICTOR ARISTIDES </t>
  </si>
  <si>
    <t>DUARTE ARCE</t>
  </si>
  <si>
    <t xml:space="preserve">JUAN ANTONIO </t>
  </si>
  <si>
    <t>AHNER</t>
  </si>
  <si>
    <t xml:space="preserve">JORGE LUIS </t>
  </si>
  <si>
    <t>VAZQUEZ BENITEZ</t>
  </si>
  <si>
    <t xml:space="preserve">LUIS </t>
  </si>
  <si>
    <t>BRIZUELA CABRAL</t>
  </si>
  <si>
    <t xml:space="preserve">NELSON </t>
  </si>
  <si>
    <t>RODRIGUEZ DUARTEZ</t>
  </si>
  <si>
    <t xml:space="preserve">HUGO CESAR </t>
  </si>
  <si>
    <t>PAUILLAUX MONTIEL</t>
  </si>
  <si>
    <t xml:space="preserve">ANGEL </t>
  </si>
  <si>
    <t>HEIL PEREIRA</t>
  </si>
  <si>
    <t xml:space="preserve">ANTONIO RUBEN </t>
  </si>
  <si>
    <t>ROLON NUÑEZ</t>
  </si>
  <si>
    <t xml:space="preserve">MARIO RUBEN </t>
  </si>
  <si>
    <t>FERREIRA ALEGRE</t>
  </si>
  <si>
    <t xml:space="preserve">JUAN ASUNCION </t>
  </si>
  <si>
    <t>ZAYAS ACEVEDO</t>
  </si>
  <si>
    <t xml:space="preserve">YRIS AMANDA </t>
  </si>
  <si>
    <t>VERA CABALLERO</t>
  </si>
  <si>
    <t xml:space="preserve">JORGE FERMIN </t>
  </si>
  <si>
    <t>SANABRIA ODRIOZOLA</t>
  </si>
  <si>
    <t xml:space="preserve">Hugo </t>
  </si>
  <si>
    <t xml:space="preserve">Alcides </t>
  </si>
  <si>
    <t>Baez</t>
  </si>
  <si>
    <t>CARLOS</t>
  </si>
  <si>
    <t>Zayas</t>
  </si>
  <si>
    <t xml:space="preserve">Julia </t>
  </si>
  <si>
    <t>Brítez</t>
  </si>
  <si>
    <t xml:space="preserve">Luisa </t>
  </si>
  <si>
    <t>Garcia Benitez</t>
  </si>
  <si>
    <t>Paniagua</t>
  </si>
  <si>
    <t xml:space="preserve">Mariela </t>
  </si>
  <si>
    <t xml:space="preserve">Nidio </t>
  </si>
  <si>
    <t>Espínola</t>
  </si>
  <si>
    <t>AGUINALDO</t>
  </si>
  <si>
    <t>NUMERO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</si>
  <si>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</si>
  <si>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</si>
  <si>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</si>
  <si>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</si>
  <si>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</si>
  <si>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</si>
  <si>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</si>
  <si>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</si>
  <si>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</si>
  <si>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</si>
  <si>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</si>
  <si>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</si>
  <si>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RUBRO</t>
  </si>
  <si>
    <t>Monto a Diciembre</t>
  </si>
  <si>
    <t>TOTAL PERCIBIDO</t>
  </si>
  <si>
    <t>TOTAL</t>
  </si>
  <si>
    <t xml:space="preserve">PLANILLA GENERAL DE PAGOS </t>
  </si>
  <si>
    <t>CORRESPONDIENTE AL EJERCICIO FISCAL 2021 - MUNICIPALIDAD JESUS</t>
  </si>
  <si>
    <t>VICTOR B.</t>
  </si>
  <si>
    <t>Garay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</si>
</sst>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Arial"/>
      <family val="2"/>
    </font>
    <font>
      <b/>
      <sz val="16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" fontId="0" fillId="0" borderId="0" xfId="0" applyNumberFormat="1"/>
    <xf numFmtId="0" fontId="16" fillId="0" borderId="0" xfId="0" applyFont="1"/>
    <xf numFmtId="0" fontId="0" fillId="33" borderId="10" xfId="0" applyFill="1" applyBorder="1"/>
    <xf numFmtId="1" fontId="0" fillId="33" borderId="10" xfId="0" applyNumberFormat="1" applyFill="1" applyBorder="1"/>
    <xf numFmtId="0" fontId="0" fillId="0" borderId="10" xfId="0" applyBorder="1"/>
    <xf numFmtId="3" fontId="0" fillId="0" borderId="10" xfId="0" applyNumberFormat="1" applyBorder="1"/>
    <xf numFmtId="0" fontId="0" fillId="0" borderId="0" xfId="0" applyBorder="1" applyAlignment="1">
      <alignment horizontal="left"/>
    </xf>
    <xf numFmtId="0" fontId="19" fillId="0" borderId="0" xfId="0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center"/>
    </xf>
    <xf numFmtId="3" fontId="18" fillId="34" borderId="0" xfId="0" applyNumberFormat="1" applyFont="1" applyFill="1" applyAlignment="1">
      <alignment horizontal="right"/>
    </xf>
    <xf numFmtId="0" fontId="16" fillId="0" borderId="10" xfId="0" applyFont="1" applyBorder="1"/>
    <xf numFmtId="3" fontId="16" fillId="0" borderId="10" xfId="0" applyNumberFormat="1" applyFont="1" applyBorder="1"/>
    <xf numFmtId="0" fontId="18" fillId="0" borderId="0" xfId="0" applyFont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11</xdr:col>
      <xdr:colOff>648433</xdr:colOff>
      <xdr:row>1</xdr:row>
      <xdr:rowOff>495788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9754333" cy="2400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topLeftCell="A19" workbookViewId="0">
      <selection activeCell="C13" sqref="C13"/>
    </sheetView>
  </sheetViews>
  <sheetFormatPr baseColWidth="10" defaultRowHeight="15" x14ac:dyDescent="0.25"/>
  <cols>
    <col min="3" max="3" width="19.140625" customWidth="1"/>
    <col min="4" max="4" width="26" customWidth="1"/>
    <col min="18" max="18" width="20.5703125" customWidth="1"/>
    <col min="19" max="19" width="11.42578125" style="1"/>
  </cols>
  <sheetData>
    <row r="1" spans="1:21" ht="150" customHeight="1" x14ac:dyDescent="0.25"/>
    <row r="2" spans="1:21" ht="62.2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5.5" customHeight="1" x14ac:dyDescent="0.35">
      <c r="A3" s="14" t="s">
        <v>66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8"/>
      <c r="S3" s="9"/>
      <c r="T3" s="9"/>
      <c r="U3" s="10"/>
    </row>
    <row r="4" spans="1:21" ht="28.5" customHeight="1" x14ac:dyDescent="0.35">
      <c r="A4" s="14" t="s">
        <v>67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8"/>
      <c r="S4" s="9"/>
      <c r="T4" s="9"/>
      <c r="U4" s="11"/>
    </row>
    <row r="5" spans="1:21" ht="51" customHeight="1" x14ac:dyDescent="0.25"/>
    <row r="6" spans="1:21" x14ac:dyDescent="0.25">
      <c r="A6" s="3" t="s">
        <v>49</v>
      </c>
      <c r="B6" s="3" t="s">
        <v>0</v>
      </c>
      <c r="C6" s="3" t="s">
        <v>1</v>
      </c>
      <c r="D6" s="3" t="s">
        <v>2</v>
      </c>
      <c r="E6" s="3" t="s">
        <v>62</v>
      </c>
      <c r="F6" s="3" t="s">
        <v>50</v>
      </c>
      <c r="G6" s="3" t="s">
        <v>51</v>
      </c>
      <c r="H6" s="3" t="s">
        <v>52</v>
      </c>
      <c r="I6" s="3" t="s">
        <v>53</v>
      </c>
      <c r="J6" s="3" t="s">
        <v>54</v>
      </c>
      <c r="K6" s="3" t="s">
        <v>55</v>
      </c>
      <c r="L6" s="3" t="s">
        <v>56</v>
      </c>
      <c r="M6" s="3" t="s">
        <v>57</v>
      </c>
      <c r="N6" s="3" t="s">
        <v>58</v>
      </c>
      <c r="O6" s="3" t="s">
        <v>59</v>
      </c>
      <c r="P6" s="3" t="s">
        <v>60</v>
      </c>
      <c r="Q6" s="3" t="s">
        <v>61</v>
      </c>
      <c r="R6" s="3" t="s">
        <v>63</v>
      </c>
      <c r="S6" s="4" t="s">
        <v>48</v>
      </c>
      <c r="T6" s="3" t="s">
        <v>64</v>
      </c>
    </row>
    <row r="7" spans="1:21" x14ac:dyDescent="0.25">
      <c r="A7" s="15">
        <v>1</v>
      </c>
      <c r="B7" s="5">
        <v>922994</v>
      </c>
      <c r="C7" s="5" t="s">
        <v>3</v>
      </c>
      <c r="D7" s="5" t="s">
        <v>4</v>
      </c>
      <c r="E7" s="5">
        <v>111</v>
      </c>
      <c r="F7" s="6">
        <v>1111111</v>
      </c>
      <c r="G7" s="6">
        <v>1111111</v>
      </c>
      <c r="H7" s="6">
        <v>1111111</v>
      </c>
      <c r="I7" s="6">
        <v>1111111</v>
      </c>
      <c r="J7" s="6">
        <v>1111111</v>
      </c>
      <c r="K7" s="6">
        <v>1111111</v>
      </c>
      <c r="L7" s="6"/>
      <c r="M7" s="6"/>
      <c r="N7" s="6"/>
      <c r="O7" s="6"/>
      <c r="P7" s="6"/>
      <c r="Q7" s="6"/>
      <c r="R7" s="6">
        <f>SUM(F7:Q7)</f>
        <v>6666666</v>
      </c>
      <c r="S7" s="6">
        <f>R7/12</f>
        <v>555555.5</v>
      </c>
      <c r="T7" s="6">
        <f>R7+S7</f>
        <v>7222221.5</v>
      </c>
    </row>
    <row r="8" spans="1:21" x14ac:dyDescent="0.25">
      <c r="A8" s="16"/>
      <c r="B8" s="5">
        <v>922994</v>
      </c>
      <c r="C8" s="5" t="s">
        <v>3</v>
      </c>
      <c r="D8" s="5" t="s">
        <v>4</v>
      </c>
      <c r="E8" s="5">
        <v>133</v>
      </c>
      <c r="F8" s="6">
        <v>350000</v>
      </c>
      <c r="G8" s="6">
        <v>350000</v>
      </c>
      <c r="H8" s="6">
        <v>350000</v>
      </c>
      <c r="I8" s="6">
        <v>350000</v>
      </c>
      <c r="J8" s="6">
        <v>350000</v>
      </c>
      <c r="K8" s="6">
        <v>350000</v>
      </c>
      <c r="L8" s="6">
        <v>350000</v>
      </c>
      <c r="M8" s="6">
        <v>350000</v>
      </c>
      <c r="N8" s="6">
        <v>350000</v>
      </c>
      <c r="O8" s="6">
        <v>350000</v>
      </c>
      <c r="P8" s="6"/>
      <c r="Q8" s="6"/>
      <c r="R8" s="6">
        <f>SUM(F8:Q8)</f>
        <v>3500000</v>
      </c>
      <c r="S8" s="6">
        <f>R8/12</f>
        <v>291666.66666666669</v>
      </c>
      <c r="T8" s="6">
        <f>R8+S8</f>
        <v>3791666.6666666665</v>
      </c>
    </row>
    <row r="9" spans="1:21" x14ac:dyDescent="0.25">
      <c r="A9" s="15">
        <v>2</v>
      </c>
      <c r="B9" s="5">
        <v>1265447</v>
      </c>
      <c r="C9" s="5" t="s">
        <v>5</v>
      </c>
      <c r="D9" s="5" t="s">
        <v>6</v>
      </c>
      <c r="E9" s="5">
        <v>133</v>
      </c>
      <c r="F9" s="6">
        <v>450000</v>
      </c>
      <c r="G9" s="6">
        <v>450000</v>
      </c>
      <c r="H9" s="6">
        <v>450000</v>
      </c>
      <c r="I9" s="6">
        <v>450000</v>
      </c>
      <c r="J9" s="6">
        <v>450000</v>
      </c>
      <c r="K9" s="6">
        <v>450000</v>
      </c>
      <c r="L9" s="6">
        <v>450000</v>
      </c>
      <c r="M9" s="6">
        <v>450000</v>
      </c>
      <c r="N9" s="6">
        <v>450000</v>
      </c>
      <c r="O9" s="6">
        <v>450000</v>
      </c>
      <c r="P9" s="6">
        <v>450000</v>
      </c>
      <c r="Q9" s="6">
        <v>450000</v>
      </c>
      <c r="R9" s="6">
        <f>SUM(F9:Q9)</f>
        <v>5400000</v>
      </c>
      <c r="S9" s="6">
        <f>R9/12</f>
        <v>450000</v>
      </c>
      <c r="T9" s="6">
        <f>R9+S9</f>
        <v>5850000</v>
      </c>
    </row>
    <row r="10" spans="1:21" x14ac:dyDescent="0.25">
      <c r="A10" s="16"/>
      <c r="B10" s="5">
        <v>1265447</v>
      </c>
      <c r="C10" s="5" t="s">
        <v>5</v>
      </c>
      <c r="D10" s="5" t="s">
        <v>6</v>
      </c>
      <c r="E10" s="5">
        <v>111</v>
      </c>
      <c r="F10" s="6">
        <v>1916667</v>
      </c>
      <c r="G10" s="6">
        <v>1916667</v>
      </c>
      <c r="H10" s="6">
        <v>1916667</v>
      </c>
      <c r="I10" s="6">
        <v>1916667</v>
      </c>
      <c r="J10" s="6">
        <v>1916667</v>
      </c>
      <c r="K10" s="6">
        <v>1916667</v>
      </c>
      <c r="L10" s="6">
        <v>1916667</v>
      </c>
      <c r="M10" s="6">
        <v>1916667</v>
      </c>
      <c r="N10" s="6">
        <v>1916667</v>
      </c>
      <c r="O10" s="6">
        <v>1916667</v>
      </c>
      <c r="P10" s="6">
        <v>1916667</v>
      </c>
      <c r="Q10" s="6">
        <v>1916667</v>
      </c>
      <c r="R10" s="6">
        <f>SUM(F10:Q10)</f>
        <v>23000004</v>
      </c>
      <c r="S10" s="6">
        <f>R10/12</f>
        <v>1916667</v>
      </c>
      <c r="T10" s="6">
        <f>R10+S10</f>
        <v>24916671</v>
      </c>
    </row>
    <row r="11" spans="1:21" x14ac:dyDescent="0.25">
      <c r="A11" s="15">
        <v>3</v>
      </c>
      <c r="B11" s="5">
        <v>3392391</v>
      </c>
      <c r="C11" s="5" t="s">
        <v>68</v>
      </c>
      <c r="D11" s="5" t="s">
        <v>69</v>
      </c>
      <c r="E11" s="5">
        <v>111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>
        <v>1111111</v>
      </c>
      <c r="Q11" s="6">
        <v>1111111</v>
      </c>
      <c r="R11" s="6">
        <f>SUM(F11:Q11)</f>
        <v>2222222</v>
      </c>
      <c r="S11" s="6">
        <f>R11/12</f>
        <v>185185.16666666666</v>
      </c>
      <c r="T11" s="6">
        <f>R11+S11</f>
        <v>2407407.1666666665</v>
      </c>
    </row>
    <row r="12" spans="1:21" x14ac:dyDescent="0.25">
      <c r="A12" s="16"/>
      <c r="B12" s="5">
        <v>3392391</v>
      </c>
      <c r="C12" s="5" t="s">
        <v>68</v>
      </c>
      <c r="D12" s="5" t="s">
        <v>69</v>
      </c>
      <c r="E12" s="5">
        <v>111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>
        <v>350000</v>
      </c>
      <c r="Q12" s="6">
        <v>350000</v>
      </c>
      <c r="R12" s="6">
        <f>SUM(F12:Q12)</f>
        <v>700000</v>
      </c>
      <c r="S12" s="6">
        <f>R12/12</f>
        <v>58333.333333333336</v>
      </c>
      <c r="T12" s="6">
        <f>R12+S12</f>
        <v>758333.33333333337</v>
      </c>
    </row>
    <row r="13" spans="1:21" x14ac:dyDescent="0.25">
      <c r="A13" s="5">
        <v>3</v>
      </c>
      <c r="B13" s="5">
        <v>2075793</v>
      </c>
      <c r="C13" s="5" t="s">
        <v>7</v>
      </c>
      <c r="D13" s="5" t="s">
        <v>8</v>
      </c>
      <c r="E13" s="5">
        <v>111</v>
      </c>
      <c r="F13" s="6">
        <v>1086111</v>
      </c>
      <c r="G13" s="6">
        <v>1086111</v>
      </c>
      <c r="H13" s="6">
        <v>1086111</v>
      </c>
      <c r="I13" s="6">
        <v>1086111</v>
      </c>
      <c r="J13" s="6">
        <v>1086111</v>
      </c>
      <c r="K13" s="6">
        <v>1086111</v>
      </c>
      <c r="L13" s="6">
        <v>1086111</v>
      </c>
      <c r="M13" s="6">
        <v>1086111</v>
      </c>
      <c r="N13" s="6">
        <v>1086111</v>
      </c>
      <c r="O13" s="6">
        <v>1086111</v>
      </c>
      <c r="P13" s="6">
        <v>1086111</v>
      </c>
      <c r="Q13" s="6">
        <v>1086111</v>
      </c>
      <c r="R13" s="6">
        <f t="shared" ref="R13:R33" si="0">SUM(F13:Q13)</f>
        <v>13033332</v>
      </c>
      <c r="S13" s="6">
        <f t="shared" ref="S13:S33" si="1">R13/12</f>
        <v>1086111</v>
      </c>
      <c r="T13" s="6">
        <f t="shared" ref="T13:T33" si="2">R13+S13</f>
        <v>14119443</v>
      </c>
    </row>
    <row r="14" spans="1:21" x14ac:dyDescent="0.25">
      <c r="A14" s="5">
        <v>4</v>
      </c>
      <c r="B14" s="5">
        <v>4271717</v>
      </c>
      <c r="C14" s="5" t="s">
        <v>10</v>
      </c>
      <c r="D14" s="5" t="s">
        <v>9</v>
      </c>
      <c r="E14" s="5">
        <v>111</v>
      </c>
      <c r="F14" s="6">
        <v>747500</v>
      </c>
      <c r="G14" s="6">
        <v>747500</v>
      </c>
      <c r="H14" s="6">
        <v>747500</v>
      </c>
      <c r="I14" s="6">
        <v>747500</v>
      </c>
      <c r="J14" s="6">
        <v>747500</v>
      </c>
      <c r="K14" s="6">
        <v>747500</v>
      </c>
      <c r="L14" s="6">
        <v>747500</v>
      </c>
      <c r="M14" s="6">
        <v>747500</v>
      </c>
      <c r="N14" s="6">
        <v>747500</v>
      </c>
      <c r="O14" s="6">
        <v>747500</v>
      </c>
      <c r="P14" s="6">
        <v>747500</v>
      </c>
      <c r="Q14" s="6">
        <v>747500</v>
      </c>
      <c r="R14" s="6">
        <f t="shared" si="0"/>
        <v>8970000</v>
      </c>
      <c r="S14" s="6">
        <f t="shared" si="1"/>
        <v>747500</v>
      </c>
      <c r="T14" s="6">
        <f t="shared" si="2"/>
        <v>9717500</v>
      </c>
    </row>
    <row r="15" spans="1:21" x14ac:dyDescent="0.25">
      <c r="A15" s="5">
        <v>6</v>
      </c>
      <c r="B15" s="5">
        <v>694428</v>
      </c>
      <c r="C15" s="5" t="s">
        <v>11</v>
      </c>
      <c r="D15" s="5" t="s">
        <v>12</v>
      </c>
      <c r="E15" s="5">
        <v>112</v>
      </c>
      <c r="F15" s="6">
        <v>190000</v>
      </c>
      <c r="G15" s="6">
        <v>190000</v>
      </c>
      <c r="H15" s="6">
        <v>190000</v>
      </c>
      <c r="I15" s="6">
        <v>190000</v>
      </c>
      <c r="J15" s="6">
        <v>190000</v>
      </c>
      <c r="K15" s="6">
        <v>190000</v>
      </c>
      <c r="L15" s="6">
        <v>190000</v>
      </c>
      <c r="M15" s="6">
        <v>190000</v>
      </c>
      <c r="N15" s="6">
        <v>190000</v>
      </c>
      <c r="O15" s="6">
        <v>190000</v>
      </c>
      <c r="P15" s="6">
        <v>190000</v>
      </c>
      <c r="Q15" s="6">
        <v>190000</v>
      </c>
      <c r="R15" s="6">
        <f t="shared" si="0"/>
        <v>2280000</v>
      </c>
      <c r="S15" s="6">
        <f t="shared" si="1"/>
        <v>190000</v>
      </c>
      <c r="T15" s="6">
        <f t="shared" si="2"/>
        <v>2470000</v>
      </c>
    </row>
    <row r="16" spans="1:21" x14ac:dyDescent="0.25">
      <c r="A16" s="5">
        <v>7</v>
      </c>
      <c r="B16" s="5">
        <v>833463</v>
      </c>
      <c r="C16" s="5" t="s">
        <v>13</v>
      </c>
      <c r="D16" s="5" t="s">
        <v>14</v>
      </c>
      <c r="E16" s="5">
        <v>112</v>
      </c>
      <c r="F16" s="6">
        <v>190000</v>
      </c>
      <c r="G16" s="6">
        <v>190000</v>
      </c>
      <c r="H16" s="6">
        <v>190000</v>
      </c>
      <c r="I16" s="6">
        <v>190000</v>
      </c>
      <c r="J16" s="6">
        <v>190000</v>
      </c>
      <c r="K16" s="6">
        <v>190000</v>
      </c>
      <c r="L16" s="6">
        <v>190000</v>
      </c>
      <c r="M16" s="6">
        <v>190000</v>
      </c>
      <c r="N16" s="6">
        <v>190000</v>
      </c>
      <c r="O16" s="6">
        <v>190000</v>
      </c>
      <c r="P16" s="6">
        <v>190000</v>
      </c>
      <c r="Q16" s="6">
        <v>190000</v>
      </c>
      <c r="R16" s="6">
        <f t="shared" si="0"/>
        <v>2280000</v>
      </c>
      <c r="S16" s="6">
        <f t="shared" si="1"/>
        <v>190000</v>
      </c>
      <c r="T16" s="6">
        <f t="shared" si="2"/>
        <v>2470000</v>
      </c>
    </row>
    <row r="17" spans="1:20" x14ac:dyDescent="0.25">
      <c r="A17" s="5">
        <v>8</v>
      </c>
      <c r="B17" s="5">
        <v>892937</v>
      </c>
      <c r="C17" s="5" t="s">
        <v>15</v>
      </c>
      <c r="D17" s="5" t="s">
        <v>16</v>
      </c>
      <c r="E17" s="5">
        <v>112</v>
      </c>
      <c r="F17" s="6">
        <v>190000</v>
      </c>
      <c r="G17" s="6">
        <v>190000</v>
      </c>
      <c r="H17" s="6">
        <v>190000</v>
      </c>
      <c r="I17" s="6">
        <v>190000</v>
      </c>
      <c r="J17" s="6">
        <v>190000</v>
      </c>
      <c r="K17" s="6">
        <v>190000</v>
      </c>
      <c r="L17" s="6">
        <v>190000</v>
      </c>
      <c r="M17" s="6">
        <v>190000</v>
      </c>
      <c r="N17" s="6">
        <v>190000</v>
      </c>
      <c r="O17" s="6">
        <v>190000</v>
      </c>
      <c r="P17" s="6">
        <v>190000</v>
      </c>
      <c r="Q17" s="6">
        <v>190000</v>
      </c>
      <c r="R17" s="6">
        <f t="shared" si="0"/>
        <v>2280000</v>
      </c>
      <c r="S17" s="6">
        <f t="shared" si="1"/>
        <v>190000</v>
      </c>
      <c r="T17" s="6">
        <f t="shared" si="2"/>
        <v>2470000</v>
      </c>
    </row>
    <row r="18" spans="1:20" x14ac:dyDescent="0.25">
      <c r="A18" s="5">
        <v>9</v>
      </c>
      <c r="B18" s="5">
        <v>1071518</v>
      </c>
      <c r="C18" s="5" t="s">
        <v>17</v>
      </c>
      <c r="D18" s="5" t="s">
        <v>18</v>
      </c>
      <c r="E18" s="5">
        <v>112</v>
      </c>
      <c r="F18" s="6">
        <v>190000</v>
      </c>
      <c r="G18" s="6">
        <v>190000</v>
      </c>
      <c r="H18" s="6">
        <v>190000</v>
      </c>
      <c r="I18" s="6">
        <v>190000</v>
      </c>
      <c r="J18" s="6">
        <v>190000</v>
      </c>
      <c r="K18" s="6">
        <v>190000</v>
      </c>
      <c r="L18" s="6">
        <v>190000</v>
      </c>
      <c r="M18" s="6">
        <v>190000</v>
      </c>
      <c r="N18" s="6">
        <v>190000</v>
      </c>
      <c r="O18" s="6">
        <v>190000</v>
      </c>
      <c r="P18" s="6">
        <v>190000</v>
      </c>
      <c r="Q18" s="6">
        <v>190000</v>
      </c>
      <c r="R18" s="6">
        <f t="shared" si="0"/>
        <v>2280000</v>
      </c>
      <c r="S18" s="6">
        <f t="shared" si="1"/>
        <v>190000</v>
      </c>
      <c r="T18" s="6">
        <f t="shared" si="2"/>
        <v>2470000</v>
      </c>
    </row>
    <row r="19" spans="1:20" x14ac:dyDescent="0.25">
      <c r="A19" s="5">
        <v>10</v>
      </c>
      <c r="B19" s="5">
        <v>1318590</v>
      </c>
      <c r="C19" s="5" t="s">
        <v>19</v>
      </c>
      <c r="D19" s="5" t="s">
        <v>20</v>
      </c>
      <c r="E19" s="5">
        <v>112</v>
      </c>
      <c r="F19" s="6">
        <v>190000</v>
      </c>
      <c r="G19" s="6">
        <v>190000</v>
      </c>
      <c r="H19" s="6">
        <v>190000</v>
      </c>
      <c r="I19" s="6">
        <v>190000</v>
      </c>
      <c r="J19" s="6">
        <v>190000</v>
      </c>
      <c r="K19" s="6">
        <v>190000</v>
      </c>
      <c r="L19" s="6">
        <v>190000</v>
      </c>
      <c r="M19" s="6">
        <v>190000</v>
      </c>
      <c r="N19" s="6">
        <v>190000</v>
      </c>
      <c r="O19" s="6">
        <v>190000</v>
      </c>
      <c r="P19" s="6">
        <v>190000</v>
      </c>
      <c r="Q19" s="6">
        <v>190000</v>
      </c>
      <c r="R19" s="6">
        <f t="shared" si="0"/>
        <v>2280000</v>
      </c>
      <c r="S19" s="6">
        <f t="shared" si="1"/>
        <v>190000</v>
      </c>
      <c r="T19" s="6">
        <f t="shared" si="2"/>
        <v>2470000</v>
      </c>
    </row>
    <row r="20" spans="1:20" x14ac:dyDescent="0.25">
      <c r="A20" s="5">
        <v>11</v>
      </c>
      <c r="B20" s="5">
        <v>2229503</v>
      </c>
      <c r="C20" s="5" t="s">
        <v>21</v>
      </c>
      <c r="D20" s="5" t="s">
        <v>22</v>
      </c>
      <c r="E20" s="5">
        <v>112</v>
      </c>
      <c r="F20" s="6">
        <v>190000</v>
      </c>
      <c r="G20" s="6">
        <v>190000</v>
      </c>
      <c r="H20" s="6">
        <v>190000</v>
      </c>
      <c r="I20" s="6">
        <v>190000</v>
      </c>
      <c r="J20" s="6">
        <v>190000</v>
      </c>
      <c r="K20" s="6">
        <v>190000</v>
      </c>
      <c r="L20" s="6">
        <v>190000</v>
      </c>
      <c r="M20" s="6">
        <v>190000</v>
      </c>
      <c r="N20" s="6">
        <v>190000</v>
      </c>
      <c r="O20" s="6">
        <v>190000</v>
      </c>
      <c r="P20" s="6">
        <v>190000</v>
      </c>
      <c r="Q20" s="6">
        <v>190000</v>
      </c>
      <c r="R20" s="6">
        <f t="shared" si="0"/>
        <v>2280000</v>
      </c>
      <c r="S20" s="6">
        <f t="shared" si="1"/>
        <v>190000</v>
      </c>
      <c r="T20" s="6">
        <f t="shared" si="2"/>
        <v>2470000</v>
      </c>
    </row>
    <row r="21" spans="1:20" x14ac:dyDescent="0.25">
      <c r="A21" s="5">
        <v>12</v>
      </c>
      <c r="B21" s="5">
        <v>2406665</v>
      </c>
      <c r="C21" s="5" t="s">
        <v>23</v>
      </c>
      <c r="D21" s="5" t="s">
        <v>24</v>
      </c>
      <c r="E21" s="5">
        <v>112</v>
      </c>
      <c r="F21" s="6">
        <v>190000</v>
      </c>
      <c r="G21" s="6">
        <v>190000</v>
      </c>
      <c r="H21" s="6">
        <v>190000</v>
      </c>
      <c r="I21" s="6">
        <v>190000</v>
      </c>
      <c r="J21" s="6">
        <v>190000</v>
      </c>
      <c r="K21" s="6">
        <v>190000</v>
      </c>
      <c r="L21" s="6">
        <v>190000</v>
      </c>
      <c r="M21" s="6">
        <v>190000</v>
      </c>
      <c r="N21" s="6">
        <v>190000</v>
      </c>
      <c r="O21" s="6">
        <v>190000</v>
      </c>
      <c r="P21" s="6">
        <v>190000</v>
      </c>
      <c r="Q21" s="6">
        <v>190000</v>
      </c>
      <c r="R21" s="6">
        <f t="shared" si="0"/>
        <v>2280000</v>
      </c>
      <c r="S21" s="6">
        <f t="shared" si="1"/>
        <v>190000</v>
      </c>
      <c r="T21" s="6">
        <f t="shared" si="2"/>
        <v>2470000</v>
      </c>
    </row>
    <row r="22" spans="1:20" x14ac:dyDescent="0.25">
      <c r="A22" s="5">
        <v>13</v>
      </c>
      <c r="B22" s="5">
        <v>2471302</v>
      </c>
      <c r="C22" s="5" t="s">
        <v>25</v>
      </c>
      <c r="D22" s="5" t="s">
        <v>26</v>
      </c>
      <c r="E22" s="5">
        <v>112</v>
      </c>
      <c r="F22" s="6">
        <v>190000</v>
      </c>
      <c r="G22" s="6">
        <v>190000</v>
      </c>
      <c r="H22" s="6">
        <v>190000</v>
      </c>
      <c r="I22" s="6">
        <v>190000</v>
      </c>
      <c r="J22" s="6">
        <v>190000</v>
      </c>
      <c r="K22" s="6">
        <v>190000</v>
      </c>
      <c r="L22" s="6">
        <v>190000</v>
      </c>
      <c r="M22" s="6">
        <v>190000</v>
      </c>
      <c r="N22" s="6">
        <v>190000</v>
      </c>
      <c r="O22" s="6">
        <v>190000</v>
      </c>
      <c r="P22" s="6">
        <v>190000</v>
      </c>
      <c r="Q22" s="6">
        <v>190000</v>
      </c>
      <c r="R22" s="6">
        <f t="shared" si="0"/>
        <v>2280000</v>
      </c>
      <c r="S22" s="6">
        <f t="shared" si="1"/>
        <v>190000</v>
      </c>
      <c r="T22" s="6">
        <f t="shared" si="2"/>
        <v>2470000</v>
      </c>
    </row>
    <row r="23" spans="1:20" x14ac:dyDescent="0.25">
      <c r="A23" s="5">
        <v>14</v>
      </c>
      <c r="B23" s="5">
        <v>2938397</v>
      </c>
      <c r="C23" s="5" t="s">
        <v>27</v>
      </c>
      <c r="D23" s="5" t="s">
        <v>28</v>
      </c>
      <c r="E23" s="5">
        <v>112</v>
      </c>
      <c r="F23" s="6">
        <v>190000</v>
      </c>
      <c r="G23" s="6">
        <v>190000</v>
      </c>
      <c r="H23" s="6">
        <v>190000</v>
      </c>
      <c r="I23" s="6">
        <v>190000</v>
      </c>
      <c r="J23" s="6">
        <v>190000</v>
      </c>
      <c r="K23" s="6">
        <v>190000</v>
      </c>
      <c r="L23" s="6">
        <v>190000</v>
      </c>
      <c r="M23" s="6">
        <v>190000</v>
      </c>
      <c r="N23" s="6">
        <v>190000</v>
      </c>
      <c r="O23" s="6">
        <v>190000</v>
      </c>
      <c r="P23" s="6">
        <v>190000</v>
      </c>
      <c r="Q23" s="6">
        <v>190000</v>
      </c>
      <c r="R23" s="6">
        <f t="shared" si="0"/>
        <v>2280000</v>
      </c>
      <c r="S23" s="6">
        <f t="shared" si="1"/>
        <v>190000</v>
      </c>
      <c r="T23" s="6">
        <f t="shared" si="2"/>
        <v>2470000</v>
      </c>
    </row>
    <row r="24" spans="1:20" x14ac:dyDescent="0.25">
      <c r="A24" s="5">
        <v>15</v>
      </c>
      <c r="B24" s="5">
        <v>3437559</v>
      </c>
      <c r="C24" s="5" t="s">
        <v>29</v>
      </c>
      <c r="D24" s="5" t="s">
        <v>30</v>
      </c>
      <c r="E24" s="5">
        <v>112</v>
      </c>
      <c r="F24" s="6">
        <v>190000</v>
      </c>
      <c r="G24" s="6">
        <v>190000</v>
      </c>
      <c r="H24" s="6">
        <v>190000</v>
      </c>
      <c r="I24" s="6">
        <v>190000</v>
      </c>
      <c r="J24" s="6">
        <v>190000</v>
      </c>
      <c r="K24" s="6">
        <v>190000</v>
      </c>
      <c r="L24" s="6">
        <v>190000</v>
      </c>
      <c r="M24" s="6">
        <v>190000</v>
      </c>
      <c r="N24" s="6">
        <v>190000</v>
      </c>
      <c r="O24" s="6">
        <v>190000</v>
      </c>
      <c r="P24" s="6">
        <v>190000</v>
      </c>
      <c r="Q24" s="6">
        <v>190000</v>
      </c>
      <c r="R24" s="6">
        <f t="shared" si="0"/>
        <v>2280000</v>
      </c>
      <c r="S24" s="6">
        <f t="shared" si="1"/>
        <v>190000</v>
      </c>
      <c r="T24" s="6">
        <f t="shared" si="2"/>
        <v>2470000</v>
      </c>
    </row>
    <row r="25" spans="1:20" x14ac:dyDescent="0.25">
      <c r="A25" s="5">
        <v>16</v>
      </c>
      <c r="B25" s="5">
        <v>3447939</v>
      </c>
      <c r="C25" s="5" t="s">
        <v>31</v>
      </c>
      <c r="D25" s="5" t="s">
        <v>32</v>
      </c>
      <c r="E25" s="5">
        <v>112</v>
      </c>
      <c r="F25" s="6">
        <v>190000</v>
      </c>
      <c r="G25" s="6">
        <v>190000</v>
      </c>
      <c r="H25" s="6">
        <v>190000</v>
      </c>
      <c r="I25" s="6">
        <v>190000</v>
      </c>
      <c r="J25" s="6">
        <v>190000</v>
      </c>
      <c r="K25" s="6">
        <v>190000</v>
      </c>
      <c r="L25" s="6">
        <v>190000</v>
      </c>
      <c r="M25" s="6">
        <v>190000</v>
      </c>
      <c r="N25" s="6">
        <v>190000</v>
      </c>
      <c r="O25" s="6">
        <v>190000</v>
      </c>
      <c r="P25" s="6">
        <v>190000</v>
      </c>
      <c r="Q25" s="6">
        <v>190000</v>
      </c>
      <c r="R25" s="6">
        <f t="shared" si="0"/>
        <v>2280000</v>
      </c>
      <c r="S25" s="6">
        <f t="shared" si="1"/>
        <v>190000</v>
      </c>
      <c r="T25" s="6">
        <f t="shared" si="2"/>
        <v>2470000</v>
      </c>
    </row>
    <row r="26" spans="1:20" x14ac:dyDescent="0.25">
      <c r="A26" s="5">
        <v>17</v>
      </c>
      <c r="B26" s="5">
        <v>3490123</v>
      </c>
      <c r="C26" s="5" t="s">
        <v>33</v>
      </c>
      <c r="D26" s="5" t="s">
        <v>34</v>
      </c>
      <c r="E26" s="5">
        <v>112</v>
      </c>
      <c r="F26" s="6">
        <v>190000</v>
      </c>
      <c r="G26" s="6">
        <v>190000</v>
      </c>
      <c r="H26" s="6">
        <v>190000</v>
      </c>
      <c r="I26" s="6">
        <v>190000</v>
      </c>
      <c r="J26" s="6">
        <v>190000</v>
      </c>
      <c r="K26" s="6">
        <v>190000</v>
      </c>
      <c r="L26" s="6">
        <v>190000</v>
      </c>
      <c r="M26" s="6">
        <v>190000</v>
      </c>
      <c r="N26" s="6">
        <v>190000</v>
      </c>
      <c r="O26" s="6">
        <v>190000</v>
      </c>
      <c r="P26" s="6">
        <v>190000</v>
      </c>
      <c r="Q26" s="6">
        <v>190000</v>
      </c>
      <c r="R26" s="6">
        <f t="shared" si="0"/>
        <v>2280000</v>
      </c>
      <c r="S26" s="6">
        <f t="shared" si="1"/>
        <v>190000</v>
      </c>
      <c r="T26" s="6">
        <f t="shared" si="2"/>
        <v>2470000</v>
      </c>
    </row>
    <row r="27" spans="1:20" x14ac:dyDescent="0.25">
      <c r="A27" s="5">
        <v>18</v>
      </c>
      <c r="B27" s="5">
        <v>4492543</v>
      </c>
      <c r="C27" s="5" t="s">
        <v>36</v>
      </c>
      <c r="D27" s="5" t="s">
        <v>37</v>
      </c>
      <c r="E27" s="5">
        <v>144</v>
      </c>
      <c r="F27" s="6">
        <v>600000</v>
      </c>
      <c r="G27" s="6">
        <v>600000</v>
      </c>
      <c r="H27" s="6">
        <v>600000</v>
      </c>
      <c r="I27" s="6">
        <v>600000</v>
      </c>
      <c r="J27" s="6">
        <v>600000</v>
      </c>
      <c r="K27" s="6">
        <v>600000</v>
      </c>
      <c r="L27" s="6">
        <v>600000</v>
      </c>
      <c r="M27" s="6">
        <v>600000</v>
      </c>
      <c r="N27" s="6">
        <v>600000</v>
      </c>
      <c r="O27" s="6">
        <v>600000</v>
      </c>
      <c r="P27" s="6">
        <v>600000</v>
      </c>
      <c r="Q27" s="6">
        <v>600000</v>
      </c>
      <c r="R27" s="6">
        <f t="shared" si="0"/>
        <v>7200000</v>
      </c>
      <c r="S27" s="6">
        <f t="shared" si="1"/>
        <v>600000</v>
      </c>
      <c r="T27" s="6">
        <f t="shared" si="2"/>
        <v>7800000</v>
      </c>
    </row>
    <row r="28" spans="1:20" x14ac:dyDescent="0.25">
      <c r="A28" s="5">
        <v>19</v>
      </c>
      <c r="B28" s="5">
        <v>4605435</v>
      </c>
      <c r="C28" s="5" t="s">
        <v>38</v>
      </c>
      <c r="D28" s="5" t="s">
        <v>39</v>
      </c>
      <c r="E28" s="5">
        <v>144</v>
      </c>
      <c r="F28" s="6">
        <v>690000</v>
      </c>
      <c r="G28" s="6">
        <v>690000</v>
      </c>
      <c r="H28" s="6">
        <v>690000</v>
      </c>
      <c r="I28" s="6">
        <v>690000</v>
      </c>
      <c r="J28" s="6">
        <v>690000</v>
      </c>
      <c r="K28" s="6">
        <v>690000</v>
      </c>
      <c r="L28" s="6">
        <v>690000</v>
      </c>
      <c r="M28" s="6">
        <v>690000</v>
      </c>
      <c r="N28" s="6">
        <v>690000</v>
      </c>
      <c r="O28" s="6">
        <v>690000</v>
      </c>
      <c r="P28" s="6">
        <v>690000</v>
      </c>
      <c r="Q28" s="6">
        <v>690000</v>
      </c>
      <c r="R28" s="6">
        <f t="shared" si="0"/>
        <v>8280000</v>
      </c>
      <c r="S28" s="6">
        <f t="shared" si="1"/>
        <v>690000</v>
      </c>
      <c r="T28" s="6">
        <f t="shared" si="2"/>
        <v>8970000</v>
      </c>
    </row>
    <row r="29" spans="1:20" x14ac:dyDescent="0.25">
      <c r="A29" s="5">
        <v>20</v>
      </c>
      <c r="B29" s="5">
        <v>4642670</v>
      </c>
      <c r="C29" s="5" t="s">
        <v>40</v>
      </c>
      <c r="D29" s="5" t="s">
        <v>41</v>
      </c>
      <c r="E29" s="5">
        <v>144</v>
      </c>
      <c r="F29" s="6">
        <v>575000</v>
      </c>
      <c r="G29" s="6">
        <v>575000</v>
      </c>
      <c r="H29" s="6">
        <v>575000</v>
      </c>
      <c r="I29" s="6">
        <v>575000</v>
      </c>
      <c r="J29" s="6">
        <v>575000</v>
      </c>
      <c r="K29" s="6">
        <v>575000</v>
      </c>
      <c r="L29" s="6">
        <v>575000</v>
      </c>
      <c r="M29" s="6">
        <v>575000</v>
      </c>
      <c r="N29" s="6">
        <v>575000</v>
      </c>
      <c r="O29" s="6">
        <v>575000</v>
      </c>
      <c r="P29" s="6">
        <v>575000</v>
      </c>
      <c r="Q29" s="6">
        <v>575000</v>
      </c>
      <c r="R29" s="6">
        <f t="shared" si="0"/>
        <v>6900000</v>
      </c>
      <c r="S29" s="6">
        <f t="shared" si="1"/>
        <v>575000</v>
      </c>
      <c r="T29" s="6">
        <f t="shared" si="2"/>
        <v>7475000</v>
      </c>
    </row>
    <row r="30" spans="1:20" x14ac:dyDescent="0.25">
      <c r="A30" s="5">
        <v>21</v>
      </c>
      <c r="B30" s="5">
        <v>4687745</v>
      </c>
      <c r="C30" s="5" t="s">
        <v>42</v>
      </c>
      <c r="D30" s="5" t="s">
        <v>43</v>
      </c>
      <c r="E30" s="5">
        <v>144</v>
      </c>
      <c r="F30" s="6">
        <v>1000000</v>
      </c>
      <c r="G30" s="6">
        <v>1000000</v>
      </c>
      <c r="H30" s="6">
        <v>1000000</v>
      </c>
      <c r="I30" s="6">
        <v>1000000</v>
      </c>
      <c r="J30" s="6">
        <v>1000000</v>
      </c>
      <c r="K30" s="6">
        <v>1000000</v>
      </c>
      <c r="L30" s="6">
        <v>1000000</v>
      </c>
      <c r="M30" s="6">
        <v>1000000</v>
      </c>
      <c r="N30" s="6">
        <v>1000000</v>
      </c>
      <c r="O30" s="6">
        <v>1000000</v>
      </c>
      <c r="P30" s="6">
        <v>1000000</v>
      </c>
      <c r="Q30" s="6">
        <v>1000000</v>
      </c>
      <c r="R30" s="6">
        <f t="shared" si="0"/>
        <v>12000000</v>
      </c>
      <c r="S30" s="6">
        <f t="shared" si="1"/>
        <v>1000000</v>
      </c>
      <c r="T30" s="6">
        <f t="shared" si="2"/>
        <v>13000000</v>
      </c>
    </row>
    <row r="31" spans="1:20" x14ac:dyDescent="0.25">
      <c r="A31" s="5">
        <v>22</v>
      </c>
      <c r="B31" s="5">
        <v>4903182</v>
      </c>
      <c r="C31" s="5" t="s">
        <v>35</v>
      </c>
      <c r="D31" s="5" t="s">
        <v>44</v>
      </c>
      <c r="E31" s="5">
        <v>144</v>
      </c>
      <c r="F31" s="6">
        <v>1000000</v>
      </c>
      <c r="G31" s="6">
        <v>1000000</v>
      </c>
      <c r="H31" s="6">
        <v>1000000</v>
      </c>
      <c r="I31" s="6">
        <v>1000000</v>
      </c>
      <c r="J31" s="6">
        <v>1000000</v>
      </c>
      <c r="K31" s="6">
        <v>1000000</v>
      </c>
      <c r="L31" s="6">
        <v>1000000</v>
      </c>
      <c r="M31" s="6">
        <v>1000000</v>
      </c>
      <c r="N31" s="6">
        <v>1000000</v>
      </c>
      <c r="O31" s="6">
        <v>1000000</v>
      </c>
      <c r="P31" s="6">
        <v>1000000</v>
      </c>
      <c r="Q31" s="6">
        <v>1000000</v>
      </c>
      <c r="R31" s="6">
        <f t="shared" si="0"/>
        <v>12000000</v>
      </c>
      <c r="S31" s="6">
        <f t="shared" si="1"/>
        <v>1000000</v>
      </c>
      <c r="T31" s="6">
        <f t="shared" si="2"/>
        <v>13000000</v>
      </c>
    </row>
    <row r="32" spans="1:20" x14ac:dyDescent="0.25">
      <c r="A32" s="5">
        <v>23</v>
      </c>
      <c r="B32" s="5">
        <v>5051959</v>
      </c>
      <c r="C32" s="5" t="s">
        <v>45</v>
      </c>
      <c r="D32" s="5" t="s">
        <v>4</v>
      </c>
      <c r="E32" s="5">
        <v>144</v>
      </c>
      <c r="F32" s="6">
        <v>575000</v>
      </c>
      <c r="G32" s="6">
        <v>575000</v>
      </c>
      <c r="H32" s="6">
        <v>575000</v>
      </c>
      <c r="I32" s="6">
        <v>575000</v>
      </c>
      <c r="J32" s="6">
        <v>575000</v>
      </c>
      <c r="K32" s="6">
        <v>575000</v>
      </c>
      <c r="L32" s="6">
        <v>575000</v>
      </c>
      <c r="M32" s="6">
        <v>575000</v>
      </c>
      <c r="N32" s="6">
        <v>575000</v>
      </c>
      <c r="O32" s="6">
        <v>575000</v>
      </c>
      <c r="P32" s="6">
        <v>575000</v>
      </c>
      <c r="Q32" s="6">
        <v>575000</v>
      </c>
      <c r="R32" s="6">
        <f t="shared" si="0"/>
        <v>6900000</v>
      </c>
      <c r="S32" s="6">
        <f t="shared" si="1"/>
        <v>575000</v>
      </c>
      <c r="T32" s="6">
        <f t="shared" si="2"/>
        <v>7475000</v>
      </c>
    </row>
    <row r="33" spans="1:20" x14ac:dyDescent="0.25">
      <c r="A33" s="5">
        <v>24</v>
      </c>
      <c r="B33" s="5">
        <v>1899519</v>
      </c>
      <c r="C33" s="5" t="s">
        <v>46</v>
      </c>
      <c r="D33" s="5" t="s">
        <v>47</v>
      </c>
      <c r="E33" s="5">
        <v>145</v>
      </c>
      <c r="F33" s="6">
        <v>1725000</v>
      </c>
      <c r="G33" s="6">
        <v>1725000</v>
      </c>
      <c r="H33" s="6">
        <v>1725000</v>
      </c>
      <c r="I33" s="6">
        <v>1725000</v>
      </c>
      <c r="J33" s="6">
        <v>1725000</v>
      </c>
      <c r="K33" s="6">
        <v>1725000</v>
      </c>
      <c r="L33" s="6">
        <v>1725000</v>
      </c>
      <c r="M33" s="6">
        <v>1725000</v>
      </c>
      <c r="N33" s="6">
        <v>1725000</v>
      </c>
      <c r="O33" s="6">
        <v>1725000</v>
      </c>
      <c r="P33" s="6">
        <v>1725000</v>
      </c>
      <c r="Q33" s="6">
        <v>1725000</v>
      </c>
      <c r="R33" s="6">
        <f t="shared" si="0"/>
        <v>20700000</v>
      </c>
      <c r="S33" s="6">
        <f t="shared" si="1"/>
        <v>1725000</v>
      </c>
      <c r="T33" s="6">
        <f t="shared" si="2"/>
        <v>22425000</v>
      </c>
    </row>
    <row r="34" spans="1:20" s="2" customFormat="1" x14ac:dyDescent="0.25">
      <c r="A34" s="12"/>
      <c r="B34" s="12"/>
      <c r="C34" s="12"/>
      <c r="D34" s="12" t="s">
        <v>65</v>
      </c>
      <c r="E34" s="12"/>
      <c r="F34" s="13">
        <f>SUM(F7:F33)</f>
        <v>14106389</v>
      </c>
      <c r="G34" s="13">
        <f>SUM(G7:G33)</f>
        <v>14106389</v>
      </c>
      <c r="H34" s="13">
        <f>SUM(H7:H33)</f>
        <v>14106389</v>
      </c>
      <c r="I34" s="13">
        <f>SUM(I7:I33)</f>
        <v>14106389</v>
      </c>
      <c r="J34" s="13">
        <f>SUM(J7:J33)</f>
        <v>14106389</v>
      </c>
      <c r="K34" s="13">
        <f>SUM(K7:K33)</f>
        <v>14106389</v>
      </c>
      <c r="L34" s="13">
        <f>SUM(L7:L33)</f>
        <v>12995278</v>
      </c>
      <c r="M34" s="13">
        <f>SUM(M7:M33)</f>
        <v>12995278</v>
      </c>
      <c r="N34" s="13">
        <f>SUM(N7:N33)</f>
        <v>12995278</v>
      </c>
      <c r="O34" s="13">
        <f>SUM(O7:O33)</f>
        <v>12995278</v>
      </c>
      <c r="P34" s="13">
        <f>SUM(P7:P33)</f>
        <v>14106389</v>
      </c>
      <c r="Q34" s="13">
        <f>SUM(Q7:Q33)</f>
        <v>14106389</v>
      </c>
      <c r="R34" s="13">
        <f>SUM(R7:R33)</f>
        <v>164832224</v>
      </c>
      <c r="S34" s="13">
        <f>SUM(S7:S33)</f>
        <v>13736018.666666668</v>
      </c>
      <c r="T34" s="13">
        <f>SUM(T7:T33)</f>
        <v>178568242.66666666</v>
      </c>
    </row>
  </sheetData>
  <mergeCells count="5">
    <mergeCell ref="A3:Q3"/>
    <mergeCell ref="A4:Q4"/>
    <mergeCell ref="A9:A10"/>
    <mergeCell ref="A11:A12"/>
    <mergeCell ref="A7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PLANILLA-SICCA-MUNI-JESUS-Dicie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Aguilera M</dc:creator>
  <cp:lastModifiedBy>CONAISI</cp:lastModifiedBy>
  <dcterms:created xsi:type="dcterms:W3CDTF">2021-02-17T11:19:57Z</dcterms:created>
  <dcterms:modified xsi:type="dcterms:W3CDTF">2022-01-31T03:27:29Z</dcterms:modified>
</cp:coreProperties>
</file>