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U27" i="1" l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U17" i="1"/>
  <c r="T17" i="1"/>
  <c r="S17" i="1"/>
  <c r="S26" i="1"/>
  <c r="S25" i="1"/>
  <c r="S24" i="1"/>
  <c r="S23" i="1"/>
  <c r="S10" i="1"/>
  <c r="S8" i="1"/>
  <c r="U28" i="1" l="1"/>
  <c r="T26" i="1"/>
  <c r="U26" i="1" s="1"/>
  <c r="T25" i="1"/>
  <c r="U25" i="1" s="1"/>
  <c r="T24" i="1"/>
  <c r="U24" i="1" s="1"/>
  <c r="T23" i="1"/>
  <c r="U23" i="1" s="1"/>
  <c r="T10" i="1"/>
  <c r="U10" i="1" s="1"/>
  <c r="T8" i="1" l="1"/>
  <c r="U8" i="1" s="1"/>
  <c r="S9" i="1"/>
  <c r="T9" i="1" s="1"/>
  <c r="S11" i="1"/>
  <c r="T11" i="1" s="1"/>
  <c r="S12" i="1"/>
  <c r="T12" i="1" s="1"/>
  <c r="S13" i="1"/>
  <c r="T13" i="1" s="1"/>
  <c r="S14" i="1"/>
  <c r="T14" i="1" s="1"/>
  <c r="U14" i="1" s="1"/>
  <c r="S15" i="1"/>
  <c r="T15" i="1" s="1"/>
  <c r="S16" i="1"/>
  <c r="T16" i="1" s="1"/>
  <c r="S18" i="1"/>
  <c r="T18" i="1" s="1"/>
  <c r="U18" i="1" s="1"/>
  <c r="S19" i="1"/>
  <c r="T19" i="1" s="1"/>
  <c r="S20" i="1"/>
  <c r="T20" i="1" s="1"/>
  <c r="U20" i="1" s="1"/>
  <c r="S21" i="1"/>
  <c r="T21" i="1" s="1"/>
  <c r="S22" i="1"/>
  <c r="T22" i="1" s="1"/>
  <c r="U22" i="1" s="1"/>
  <c r="S7" i="1"/>
  <c r="U13" i="1" l="1"/>
  <c r="U12" i="1"/>
  <c r="U9" i="1"/>
  <c r="T7" i="1"/>
  <c r="U21" i="1"/>
  <c r="U16" i="1"/>
  <c r="U19" i="1"/>
  <c r="U15" i="1"/>
  <c r="U11" i="1"/>
  <c r="U7" i="1" l="1"/>
</calcChain>
</file>

<file path=xl/sharedStrings.xml><?xml version="1.0" encoding="utf-8"?>
<sst xmlns="http://schemas.openxmlformats.org/spreadsheetml/2006/main" count="85" uniqueCount="68">
  <si>
    <t>ANO</t>
  </si>
  <si>
    <t>CEDULA</t>
  </si>
  <si>
    <t>NOMBRES</t>
  </si>
  <si>
    <t>APELLIDOS</t>
  </si>
  <si>
    <t>OBJETO_GTO</t>
  </si>
  <si>
    <t>CONCEPTO</t>
  </si>
  <si>
    <t>VICTOR BERNARDO</t>
  </si>
  <si>
    <t>GARAY OLMEDO</t>
  </si>
  <si>
    <t>SUELDO</t>
  </si>
  <si>
    <t>PAUILLAUX MONTIEL</t>
  </si>
  <si>
    <t>DIETAS</t>
  </si>
  <si>
    <t>ALFONSO</t>
  </si>
  <si>
    <t>ACEVEDO FORCADO</t>
  </si>
  <si>
    <t>SANTIAGO RAMON</t>
  </si>
  <si>
    <t>PEDRO JUAN</t>
  </si>
  <si>
    <t>RAMIREZ BRITEZ</t>
  </si>
  <si>
    <t>WILFRIDO FRIZ</t>
  </si>
  <si>
    <t>SCHLENDER FERREIRA</t>
  </si>
  <si>
    <t>ANTONIO JAVIER</t>
  </si>
  <si>
    <t>ROLON SUAREZ</t>
  </si>
  <si>
    <t>SULEMA BEATRIZ</t>
  </si>
  <si>
    <t>SCHLENDER ALMIRON</t>
  </si>
  <si>
    <t>IDILIA BEATRIZ</t>
  </si>
  <si>
    <t>PERALTA SCHLENDER</t>
  </si>
  <si>
    <t>JORNALES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</si>
  <si>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</si>
  <si>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</si>
  <si>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</si>
  <si>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</si>
  <si>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</si>
  <si>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</si>
  <si>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</si>
  <si>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</si>
  <si>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</si>
  <si>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</si>
  <si>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</si>
  <si>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</si>
  <si>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</si>
  <si>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</si>
  <si>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</si>
  <si>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 xml:space="preserve">PLANILLA GENERAL DE PAGOS </t>
  </si>
  <si>
    <t>Municipalidad de Jesus de Tavarangué</t>
  </si>
  <si>
    <t>CORRESPONDIENTE AL EJERCICIO FISCAL 2024</t>
  </si>
  <si>
    <t>HONORARIOS PROFESIONALES</t>
  </si>
  <si>
    <t>NIDIO</t>
  </si>
  <si>
    <t>ESPINOLA</t>
  </si>
  <si>
    <t>OJEDA</t>
  </si>
  <si>
    <t>CRISTINA</t>
  </si>
  <si>
    <t>VENANCIA</t>
  </si>
  <si>
    <t>CABRAL</t>
  </si>
  <si>
    <t>LETICIA CARINA</t>
  </si>
  <si>
    <t>VAZQUEZ</t>
  </si>
  <si>
    <t>DANIEL</t>
  </si>
  <si>
    <t>ESCOBAR</t>
  </si>
  <si>
    <t>BRIZUELA</t>
  </si>
  <si>
    <t>YOHANA</t>
  </si>
  <si>
    <t>FRANCISCO</t>
  </si>
  <si>
    <t>VERA CABALLERO</t>
  </si>
  <si>
    <t>BÁEZ RODRIGUEZ</t>
  </si>
  <si>
    <t>PERCIO</t>
  </si>
  <si>
    <t>MARICELA</t>
  </si>
  <si>
    <t>SILVA RUVIARO</t>
  </si>
  <si>
    <t>RAMIREZ</t>
  </si>
  <si>
    <t>FERNANDO</t>
  </si>
  <si>
    <t>LELIO HERNAN</t>
  </si>
  <si>
    <t>FORCADO</t>
  </si>
  <si>
    <t>GUSTAVO</t>
  </si>
  <si>
    <t>GIMENES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</si>
</sst>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3" fontId="16" fillId="0" borderId="10" xfId="0" applyNumberFormat="1" applyFont="1" applyBorder="1"/>
    <xf numFmtId="3" fontId="0" fillId="0" borderId="0" xfId="0" applyNumberFormat="1"/>
    <xf numFmtId="0" fontId="0" fillId="0" borderId="10" xfId="0" applyBorder="1"/>
    <xf numFmtId="3" fontId="0" fillId="0" borderId="10" xfId="0" applyNumberFormat="1" applyBorder="1"/>
    <xf numFmtId="0" fontId="16" fillId="0" borderId="10" xfId="0" applyFont="1" applyBorder="1"/>
    <xf numFmtId="0" fontId="18" fillId="0" borderId="0" xfId="0" applyFont="1" applyAlignment="1">
      <alignment horizontal="left"/>
    </xf>
    <xf numFmtId="3" fontId="0" fillId="0" borderId="10" xfId="42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horizontal="center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 applyFill="1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3" fontId="16" fillId="33" borderId="0" xfId="0" applyNumberFormat="1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6</xdr:col>
      <xdr:colOff>651669</xdr:colOff>
      <xdr:row>3</xdr:row>
      <xdr:rowOff>781050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6861969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activeCell="H19" sqref="H19"/>
    </sheetView>
  </sheetViews>
  <sheetFormatPr baseColWidth="10" defaultRowHeight="15" x14ac:dyDescent="0.25"/>
  <cols>
    <col min="1" max="1" width="5.140625" bestFit="1" customWidth="1"/>
    <col min="2" max="2" width="9.140625" style="2" bestFit="1" customWidth="1"/>
    <col min="3" max="3" width="18" bestFit="1" customWidth="1"/>
    <col min="4" max="4" width="20.140625" bestFit="1" customWidth="1"/>
    <col min="5" max="5" width="12.42578125" bestFit="1" customWidth="1"/>
    <col min="6" max="6" width="28.28515625" bestFit="1" customWidth="1"/>
    <col min="7" max="14" width="10.140625" style="2" bestFit="1" customWidth="1"/>
    <col min="15" max="15" width="11.85546875" style="2" bestFit="1" customWidth="1"/>
    <col min="16" max="16" width="10.140625" style="2" bestFit="1" customWidth="1"/>
    <col min="17" max="17" width="11.85546875" style="2" bestFit="1" customWidth="1"/>
    <col min="18" max="18" width="10.7109375" style="2" bestFit="1" customWidth="1"/>
    <col min="19" max="19" width="20.140625" style="2" bestFit="1" customWidth="1"/>
    <col min="20" max="20" width="12" style="2" bestFit="1" customWidth="1"/>
    <col min="21" max="21" width="11.140625" style="2" bestFit="1" customWidth="1"/>
  </cols>
  <sheetData>
    <row r="1" spans="1:21" x14ac:dyDescent="0.25">
      <c r="G1"/>
      <c r="H1"/>
      <c r="J1"/>
      <c r="K1"/>
      <c r="L1"/>
      <c r="M1"/>
      <c r="N1"/>
      <c r="O1"/>
      <c r="P1"/>
      <c r="Q1"/>
      <c r="R1"/>
      <c r="S1"/>
    </row>
    <row r="2" spans="1:21" x14ac:dyDescent="0.25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1" ht="25.5" x14ac:dyDescent="0.25">
      <c r="C3" s="6"/>
      <c r="D3" s="6"/>
      <c r="E3" s="6"/>
      <c r="F3" s="6"/>
      <c r="G3" s="6"/>
      <c r="H3" s="13" t="s">
        <v>41</v>
      </c>
      <c r="I3" s="13"/>
      <c r="J3" s="13"/>
      <c r="K3" s="13"/>
      <c r="L3" s="13"/>
      <c r="M3" s="13"/>
      <c r="N3" s="13"/>
      <c r="O3" s="6"/>
      <c r="P3" s="6"/>
      <c r="Q3" s="6"/>
      <c r="R3" s="6"/>
      <c r="S3" s="6"/>
    </row>
    <row r="4" spans="1:21" ht="103.5" customHeight="1" x14ac:dyDescent="0.35">
      <c r="C4" s="14" t="s">
        <v>40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1" ht="39.75" customHeight="1" x14ac:dyDescent="0.35">
      <c r="C5" s="14" t="s">
        <v>42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ht="67.5" customHeight="1" x14ac:dyDescent="0.25">
      <c r="A6" s="5" t="s">
        <v>0</v>
      </c>
      <c r="B6" s="1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1" t="s">
        <v>25</v>
      </c>
      <c r="H6" s="1" t="s">
        <v>26</v>
      </c>
      <c r="I6" s="1" t="s">
        <v>27</v>
      </c>
      <c r="J6" s="1" t="s">
        <v>28</v>
      </c>
      <c r="K6" s="1" t="s">
        <v>29</v>
      </c>
      <c r="L6" s="1" t="s">
        <v>30</v>
      </c>
      <c r="M6" s="1" t="s">
        <v>31</v>
      </c>
      <c r="N6" s="1" t="s">
        <v>32</v>
      </c>
      <c r="O6" s="1" t="s">
        <v>33</v>
      </c>
      <c r="P6" s="1" t="s">
        <v>34</v>
      </c>
      <c r="Q6" s="1" t="s">
        <v>35</v>
      </c>
      <c r="R6" s="1" t="s">
        <v>36</v>
      </c>
      <c r="S6" s="1" t="s">
        <v>37</v>
      </c>
      <c r="T6" s="1" t="s">
        <v>38</v>
      </c>
      <c r="U6" s="1" t="s">
        <v>39</v>
      </c>
    </row>
    <row r="7" spans="1:21" ht="25.5" customHeight="1" x14ac:dyDescent="0.25">
      <c r="A7" s="3">
        <v>2024</v>
      </c>
      <c r="B7" s="4">
        <v>3392391</v>
      </c>
      <c r="C7" s="3" t="s">
        <v>6</v>
      </c>
      <c r="D7" s="3" t="s">
        <v>7</v>
      </c>
      <c r="E7" s="3">
        <v>111</v>
      </c>
      <c r="F7" s="3" t="s">
        <v>8</v>
      </c>
      <c r="G7" s="4">
        <v>5000000</v>
      </c>
      <c r="H7" s="4">
        <v>5000000</v>
      </c>
      <c r="I7" s="4">
        <v>5000000</v>
      </c>
      <c r="J7" s="4">
        <v>5000000</v>
      </c>
      <c r="K7" s="4">
        <v>5000000</v>
      </c>
      <c r="L7" s="4">
        <v>5000000</v>
      </c>
      <c r="M7" s="4">
        <v>5000000</v>
      </c>
      <c r="N7" s="4">
        <v>5000000</v>
      </c>
      <c r="O7" s="4">
        <v>5000000</v>
      </c>
      <c r="P7" s="4">
        <v>5000000</v>
      </c>
      <c r="Q7" s="4">
        <v>5000000</v>
      </c>
      <c r="R7" s="4">
        <v>5000000</v>
      </c>
      <c r="S7" s="4">
        <f>SUM(G7:R7)</f>
        <v>60000000</v>
      </c>
      <c r="T7" s="4">
        <f>S7/12</f>
        <v>5000000</v>
      </c>
      <c r="U7" s="4">
        <f>S7+T7</f>
        <v>65000000</v>
      </c>
    </row>
    <row r="8" spans="1:21" x14ac:dyDescent="0.25">
      <c r="A8" s="3">
        <v>2024</v>
      </c>
      <c r="B8" s="4">
        <v>1899519</v>
      </c>
      <c r="C8" s="3" t="s">
        <v>44</v>
      </c>
      <c r="D8" s="3" t="s">
        <v>45</v>
      </c>
      <c r="E8" s="3">
        <v>111</v>
      </c>
      <c r="F8" s="3" t="s">
        <v>8</v>
      </c>
      <c r="G8" s="4">
        <v>5000000</v>
      </c>
      <c r="H8" s="4">
        <v>5000000</v>
      </c>
      <c r="I8" s="4">
        <v>5000000</v>
      </c>
      <c r="J8" s="4">
        <v>5000000</v>
      </c>
      <c r="K8" s="4">
        <v>5000000</v>
      </c>
      <c r="L8" s="4">
        <v>5000000</v>
      </c>
      <c r="M8" s="4">
        <v>5000000</v>
      </c>
      <c r="N8" s="4">
        <v>5000000</v>
      </c>
      <c r="O8" s="4">
        <v>5000000</v>
      </c>
      <c r="P8" s="4">
        <v>5000000</v>
      </c>
      <c r="Q8" s="4">
        <v>5000000</v>
      </c>
      <c r="R8" s="4">
        <v>5000000</v>
      </c>
      <c r="S8" s="4">
        <f>SUM(G8:R8)</f>
        <v>60000000</v>
      </c>
      <c r="T8" s="4">
        <f t="shared" ref="T8:T26" si="0">S8/12</f>
        <v>5000000</v>
      </c>
      <c r="U8" s="4">
        <f>S8+T8</f>
        <v>65000000</v>
      </c>
    </row>
    <row r="9" spans="1:21" x14ac:dyDescent="0.25">
      <c r="A9" s="3">
        <v>2024</v>
      </c>
      <c r="B9" s="4">
        <v>4271717</v>
      </c>
      <c r="C9" s="3" t="s">
        <v>47</v>
      </c>
      <c r="D9" s="3" t="s">
        <v>46</v>
      </c>
      <c r="E9" s="3">
        <v>111</v>
      </c>
      <c r="F9" s="3" t="s">
        <v>8</v>
      </c>
      <c r="G9" s="4">
        <v>2000000</v>
      </c>
      <c r="H9" s="4">
        <v>2000000</v>
      </c>
      <c r="I9" s="4">
        <v>2000000</v>
      </c>
      <c r="J9" s="4">
        <v>2000000</v>
      </c>
      <c r="K9" s="4">
        <v>2000000</v>
      </c>
      <c r="L9" s="4">
        <v>2000000</v>
      </c>
      <c r="M9" s="4">
        <v>2000000</v>
      </c>
      <c r="N9" s="4">
        <v>2000000</v>
      </c>
      <c r="O9" s="4">
        <v>2000000</v>
      </c>
      <c r="P9" s="4">
        <v>2000000</v>
      </c>
      <c r="Q9" s="4">
        <v>2000000</v>
      </c>
      <c r="R9" s="4">
        <v>2000000</v>
      </c>
      <c r="S9" s="4">
        <f t="shared" ref="S9:S26" si="1">SUM(G9:R9)</f>
        <v>24000000</v>
      </c>
      <c r="T9" s="4">
        <f t="shared" si="0"/>
        <v>2000000</v>
      </c>
      <c r="U9" s="4">
        <f t="shared" ref="U9:U22" si="2">S9+T9</f>
        <v>26000000</v>
      </c>
    </row>
    <row r="10" spans="1:21" s="12" customFormat="1" x14ac:dyDescent="0.25">
      <c r="A10" s="10">
        <v>2024</v>
      </c>
      <c r="B10" s="11">
        <v>2471369</v>
      </c>
      <c r="C10" s="10" t="s">
        <v>64</v>
      </c>
      <c r="D10" s="10" t="s">
        <v>65</v>
      </c>
      <c r="E10" s="10">
        <v>112</v>
      </c>
      <c r="F10" s="10" t="s">
        <v>10</v>
      </c>
      <c r="G10" s="11">
        <v>960000</v>
      </c>
      <c r="H10" s="11">
        <v>960000</v>
      </c>
      <c r="I10" s="11">
        <v>960000</v>
      </c>
      <c r="J10" s="11">
        <v>960000</v>
      </c>
      <c r="K10" s="11">
        <v>960000</v>
      </c>
      <c r="L10" s="11">
        <v>960000</v>
      </c>
      <c r="M10" s="11">
        <v>960000</v>
      </c>
      <c r="N10" s="11">
        <v>960000</v>
      </c>
      <c r="O10" s="11">
        <v>960000</v>
      </c>
      <c r="P10" s="11">
        <v>960000</v>
      </c>
      <c r="Q10" s="11">
        <v>960000</v>
      </c>
      <c r="R10" s="11">
        <v>960000</v>
      </c>
      <c r="S10" s="11">
        <f t="shared" si="1"/>
        <v>11520000</v>
      </c>
      <c r="T10" s="11">
        <f t="shared" si="0"/>
        <v>960000</v>
      </c>
      <c r="U10" s="11">
        <f t="shared" si="2"/>
        <v>12480000</v>
      </c>
    </row>
    <row r="11" spans="1:21" x14ac:dyDescent="0.25">
      <c r="A11" s="3">
        <v>2024</v>
      </c>
      <c r="B11" s="4">
        <v>1318569</v>
      </c>
      <c r="C11" s="3" t="s">
        <v>11</v>
      </c>
      <c r="D11" s="3" t="s">
        <v>12</v>
      </c>
      <c r="E11" s="3">
        <v>112</v>
      </c>
      <c r="F11" s="3" t="s">
        <v>10</v>
      </c>
      <c r="G11" s="4">
        <v>960000</v>
      </c>
      <c r="H11" s="4">
        <v>960000</v>
      </c>
      <c r="I11" s="4">
        <v>960000</v>
      </c>
      <c r="J11" s="4">
        <v>960000</v>
      </c>
      <c r="K11" s="4">
        <v>960000</v>
      </c>
      <c r="L11" s="4">
        <v>960000</v>
      </c>
      <c r="M11" s="4">
        <v>960000</v>
      </c>
      <c r="N11" s="4">
        <v>960000</v>
      </c>
      <c r="O11" s="4">
        <v>960000</v>
      </c>
      <c r="P11" s="4">
        <v>960000</v>
      </c>
      <c r="Q11" s="4">
        <v>960000</v>
      </c>
      <c r="R11" s="4">
        <v>960000</v>
      </c>
      <c r="S11" s="4">
        <f t="shared" si="1"/>
        <v>11520000</v>
      </c>
      <c r="T11" s="4">
        <f t="shared" si="0"/>
        <v>960000</v>
      </c>
      <c r="U11" s="4">
        <f t="shared" si="2"/>
        <v>12480000</v>
      </c>
    </row>
    <row r="12" spans="1:21" x14ac:dyDescent="0.25">
      <c r="A12" s="3">
        <v>2024</v>
      </c>
      <c r="B12" s="4">
        <v>3185978</v>
      </c>
      <c r="C12" s="3" t="s">
        <v>13</v>
      </c>
      <c r="D12" s="3" t="s">
        <v>9</v>
      </c>
      <c r="E12" s="3">
        <v>112</v>
      </c>
      <c r="F12" s="3" t="s">
        <v>10</v>
      </c>
      <c r="G12" s="4">
        <v>960000</v>
      </c>
      <c r="H12" s="4">
        <v>960000</v>
      </c>
      <c r="I12" s="4">
        <v>960000</v>
      </c>
      <c r="J12" s="4">
        <v>960000</v>
      </c>
      <c r="K12" s="4">
        <v>960000</v>
      </c>
      <c r="L12" s="4">
        <v>960000</v>
      </c>
      <c r="M12" s="4">
        <v>960000</v>
      </c>
      <c r="N12" s="4">
        <v>960000</v>
      </c>
      <c r="O12" s="4">
        <v>960000</v>
      </c>
      <c r="P12" s="4">
        <v>960000</v>
      </c>
      <c r="Q12" s="4">
        <v>960000</v>
      </c>
      <c r="R12" s="4">
        <v>960000</v>
      </c>
      <c r="S12" s="4">
        <f t="shared" si="1"/>
        <v>11520000</v>
      </c>
      <c r="T12" s="4">
        <f t="shared" si="0"/>
        <v>960000</v>
      </c>
      <c r="U12" s="4">
        <f t="shared" si="2"/>
        <v>12480000</v>
      </c>
    </row>
    <row r="13" spans="1:21" x14ac:dyDescent="0.25">
      <c r="A13" s="3">
        <v>2024</v>
      </c>
      <c r="B13" s="4">
        <v>3480224</v>
      </c>
      <c r="C13" s="3" t="s">
        <v>14</v>
      </c>
      <c r="D13" s="3" t="s">
        <v>15</v>
      </c>
      <c r="E13" s="3">
        <v>112</v>
      </c>
      <c r="F13" s="3" t="s">
        <v>10</v>
      </c>
      <c r="G13" s="4">
        <v>960000</v>
      </c>
      <c r="H13" s="4">
        <v>960000</v>
      </c>
      <c r="I13" s="4">
        <v>960000</v>
      </c>
      <c r="J13" s="4">
        <v>960000</v>
      </c>
      <c r="K13" s="4">
        <v>960000</v>
      </c>
      <c r="L13" s="4">
        <v>960000</v>
      </c>
      <c r="M13" s="4">
        <v>960000</v>
      </c>
      <c r="N13" s="4">
        <v>960000</v>
      </c>
      <c r="O13" s="4">
        <v>960000</v>
      </c>
      <c r="P13" s="4">
        <v>960000</v>
      </c>
      <c r="Q13" s="4">
        <v>960000</v>
      </c>
      <c r="R13" s="4">
        <v>960000</v>
      </c>
      <c r="S13" s="4">
        <f t="shared" si="1"/>
        <v>11520000</v>
      </c>
      <c r="T13" s="4">
        <f t="shared" si="0"/>
        <v>960000</v>
      </c>
      <c r="U13" s="4">
        <f t="shared" si="2"/>
        <v>12480000</v>
      </c>
    </row>
    <row r="14" spans="1:21" x14ac:dyDescent="0.25">
      <c r="A14" s="3">
        <v>2024</v>
      </c>
      <c r="B14" s="4">
        <v>3602490</v>
      </c>
      <c r="C14" s="3" t="s">
        <v>16</v>
      </c>
      <c r="D14" s="3" t="s">
        <v>17</v>
      </c>
      <c r="E14" s="3">
        <v>112</v>
      </c>
      <c r="F14" s="3" t="s">
        <v>10</v>
      </c>
      <c r="G14" s="4">
        <v>960000</v>
      </c>
      <c r="H14" s="4">
        <v>960000</v>
      </c>
      <c r="I14" s="4">
        <v>960000</v>
      </c>
      <c r="J14" s="4">
        <v>960000</v>
      </c>
      <c r="K14" s="4">
        <v>960000</v>
      </c>
      <c r="L14" s="4">
        <v>960000</v>
      </c>
      <c r="M14" s="4">
        <v>960000</v>
      </c>
      <c r="N14" s="4">
        <v>960000</v>
      </c>
      <c r="O14" s="4">
        <v>960000</v>
      </c>
      <c r="P14" s="4">
        <v>960000</v>
      </c>
      <c r="Q14" s="4">
        <v>960000</v>
      </c>
      <c r="R14" s="4">
        <v>960000</v>
      </c>
      <c r="S14" s="4">
        <f t="shared" si="1"/>
        <v>11520000</v>
      </c>
      <c r="T14" s="4">
        <f t="shared" si="0"/>
        <v>960000</v>
      </c>
      <c r="U14" s="4">
        <f t="shared" si="2"/>
        <v>12480000</v>
      </c>
    </row>
    <row r="15" spans="1:21" x14ac:dyDescent="0.25">
      <c r="A15" s="3">
        <v>2024</v>
      </c>
      <c r="B15" s="4">
        <v>3695782</v>
      </c>
      <c r="C15" s="3" t="s">
        <v>18</v>
      </c>
      <c r="D15" s="3" t="s">
        <v>19</v>
      </c>
      <c r="E15" s="3">
        <v>112</v>
      </c>
      <c r="F15" s="3" t="s">
        <v>10</v>
      </c>
      <c r="G15" s="4">
        <v>960000</v>
      </c>
      <c r="H15" s="4">
        <v>960000</v>
      </c>
      <c r="I15" s="4">
        <v>960000</v>
      </c>
      <c r="J15" s="4">
        <v>960000</v>
      </c>
      <c r="K15" s="4">
        <v>960000</v>
      </c>
      <c r="L15" s="4">
        <v>960000</v>
      </c>
      <c r="M15" s="4">
        <v>960000</v>
      </c>
      <c r="N15" s="4">
        <v>960000</v>
      </c>
      <c r="O15" s="4">
        <v>960000</v>
      </c>
      <c r="P15" s="4">
        <v>960000</v>
      </c>
      <c r="Q15" s="4">
        <v>960000</v>
      </c>
      <c r="R15" s="4">
        <v>960000</v>
      </c>
      <c r="S15" s="4">
        <f t="shared" si="1"/>
        <v>11520000</v>
      </c>
      <c r="T15" s="4">
        <f t="shared" si="0"/>
        <v>960000</v>
      </c>
      <c r="U15" s="4">
        <f t="shared" si="2"/>
        <v>12480000</v>
      </c>
    </row>
    <row r="16" spans="1:21" x14ac:dyDescent="0.25">
      <c r="A16" s="3">
        <v>2024</v>
      </c>
      <c r="B16" s="4">
        <v>3961434</v>
      </c>
      <c r="C16" s="3" t="s">
        <v>20</v>
      </c>
      <c r="D16" s="3" t="s">
        <v>21</v>
      </c>
      <c r="E16" s="3">
        <v>112</v>
      </c>
      <c r="F16" s="3" t="s">
        <v>10</v>
      </c>
      <c r="G16" s="4">
        <v>960000</v>
      </c>
      <c r="H16" s="4">
        <v>960000</v>
      </c>
      <c r="I16" s="4">
        <v>960000</v>
      </c>
      <c r="J16" s="4">
        <v>960000</v>
      </c>
      <c r="K16" s="4">
        <v>960000</v>
      </c>
      <c r="L16" s="4">
        <v>960000</v>
      </c>
      <c r="M16" s="4">
        <v>960000</v>
      </c>
      <c r="N16" s="4">
        <v>960000</v>
      </c>
      <c r="O16" s="4">
        <v>960000</v>
      </c>
      <c r="P16" s="4">
        <v>960000</v>
      </c>
      <c r="Q16" s="4">
        <v>960000</v>
      </c>
      <c r="R16" s="4">
        <v>960000</v>
      </c>
      <c r="S16" s="4">
        <f t="shared" si="1"/>
        <v>11520000</v>
      </c>
      <c r="T16" s="4">
        <f t="shared" si="0"/>
        <v>960000</v>
      </c>
      <c r="U16" s="4">
        <f t="shared" si="2"/>
        <v>12480000</v>
      </c>
    </row>
    <row r="17" spans="1:21" s="12" customFormat="1" x14ac:dyDescent="0.25">
      <c r="A17" s="10">
        <v>2014</v>
      </c>
      <c r="B17" s="11">
        <v>1558913</v>
      </c>
      <c r="C17" s="10" t="s">
        <v>66</v>
      </c>
      <c r="D17" s="10" t="s">
        <v>67</v>
      </c>
      <c r="E17" s="10">
        <v>112</v>
      </c>
      <c r="F17" s="10" t="s">
        <v>10</v>
      </c>
      <c r="G17" s="11"/>
      <c r="H17" s="11"/>
      <c r="I17" s="11"/>
      <c r="J17" s="11"/>
      <c r="K17" s="11"/>
      <c r="L17" s="11">
        <v>960000</v>
      </c>
      <c r="M17" s="11">
        <v>960000</v>
      </c>
      <c r="N17" s="11">
        <v>960000</v>
      </c>
      <c r="O17" s="11">
        <v>960000</v>
      </c>
      <c r="P17" s="11">
        <v>960000</v>
      </c>
      <c r="Q17" s="11">
        <v>960000</v>
      </c>
      <c r="R17" s="11">
        <v>960000</v>
      </c>
      <c r="S17" s="11">
        <f t="shared" si="1"/>
        <v>6720000</v>
      </c>
      <c r="T17" s="11">
        <f t="shared" si="0"/>
        <v>560000</v>
      </c>
      <c r="U17" s="11">
        <f t="shared" si="2"/>
        <v>7280000</v>
      </c>
    </row>
    <row r="18" spans="1:21" x14ac:dyDescent="0.25">
      <c r="A18" s="3">
        <v>2024</v>
      </c>
      <c r="B18" s="4">
        <v>4903205</v>
      </c>
      <c r="C18" s="3" t="s">
        <v>22</v>
      </c>
      <c r="D18" s="3" t="s">
        <v>23</v>
      </c>
      <c r="E18" s="3">
        <v>112</v>
      </c>
      <c r="F18" s="3" t="s">
        <v>10</v>
      </c>
      <c r="G18" s="4">
        <v>960000</v>
      </c>
      <c r="H18" s="4">
        <v>960000</v>
      </c>
      <c r="I18" s="4">
        <v>960000</v>
      </c>
      <c r="J18" s="4">
        <v>960000</v>
      </c>
      <c r="K18" s="4">
        <v>960000</v>
      </c>
      <c r="L18" s="4">
        <v>960000</v>
      </c>
      <c r="M18" s="4">
        <v>960000</v>
      </c>
      <c r="N18" s="4">
        <v>960000</v>
      </c>
      <c r="O18" s="4">
        <v>960000</v>
      </c>
      <c r="P18" s="4">
        <v>960000</v>
      </c>
      <c r="Q18" s="4">
        <v>960000</v>
      </c>
      <c r="R18" s="4">
        <v>960000</v>
      </c>
      <c r="S18" s="4">
        <f t="shared" si="1"/>
        <v>11520000</v>
      </c>
      <c r="T18" s="4">
        <f t="shared" si="0"/>
        <v>960000</v>
      </c>
      <c r="U18" s="4">
        <f t="shared" si="2"/>
        <v>12480000</v>
      </c>
    </row>
    <row r="19" spans="1:21" x14ac:dyDescent="0.25">
      <c r="A19" s="3">
        <v>2024</v>
      </c>
      <c r="B19" s="4">
        <v>4492567</v>
      </c>
      <c r="C19" s="3" t="s">
        <v>48</v>
      </c>
      <c r="D19" s="3" t="s">
        <v>49</v>
      </c>
      <c r="E19" s="3">
        <v>111</v>
      </c>
      <c r="F19" s="3" t="s">
        <v>8</v>
      </c>
      <c r="G19" s="4">
        <v>1750000</v>
      </c>
      <c r="H19" s="4">
        <v>1750000</v>
      </c>
      <c r="I19" s="4">
        <v>1750000</v>
      </c>
      <c r="J19" s="4">
        <v>1750000</v>
      </c>
      <c r="K19" s="4">
        <v>1750000</v>
      </c>
      <c r="L19" s="4">
        <v>1750000</v>
      </c>
      <c r="M19" s="4">
        <v>1750000</v>
      </c>
      <c r="N19" s="4">
        <v>1750000</v>
      </c>
      <c r="O19" s="4">
        <v>1750000</v>
      </c>
      <c r="P19" s="4">
        <v>1750000</v>
      </c>
      <c r="Q19" s="4">
        <v>1750000</v>
      </c>
      <c r="R19" s="4">
        <v>1750000</v>
      </c>
      <c r="S19" s="4">
        <f t="shared" si="1"/>
        <v>21000000</v>
      </c>
      <c r="T19" s="4">
        <f>S19/12</f>
        <v>1750000</v>
      </c>
      <c r="U19" s="4">
        <f t="shared" si="2"/>
        <v>22750000</v>
      </c>
    </row>
    <row r="20" spans="1:21" x14ac:dyDescent="0.25">
      <c r="A20" s="3">
        <v>2024</v>
      </c>
      <c r="B20" s="4">
        <v>5598001</v>
      </c>
      <c r="C20" s="3" t="s">
        <v>50</v>
      </c>
      <c r="D20" s="3" t="s">
        <v>51</v>
      </c>
      <c r="E20" s="3">
        <v>144</v>
      </c>
      <c r="F20" s="3" t="s">
        <v>24</v>
      </c>
      <c r="G20" s="4">
        <v>1000000</v>
      </c>
      <c r="H20" s="4">
        <v>1000000</v>
      </c>
      <c r="I20" s="4">
        <v>1000000</v>
      </c>
      <c r="J20" s="4">
        <v>1000000</v>
      </c>
      <c r="K20" s="4">
        <v>1000000</v>
      </c>
      <c r="L20" s="4">
        <v>1000000</v>
      </c>
      <c r="M20" s="4">
        <v>1000000</v>
      </c>
      <c r="N20" s="4">
        <v>1000000</v>
      </c>
      <c r="O20" s="4">
        <v>1000000</v>
      </c>
      <c r="P20" s="4">
        <v>1000000</v>
      </c>
      <c r="Q20" s="4">
        <v>1000000</v>
      </c>
      <c r="R20" s="4">
        <v>1000000</v>
      </c>
      <c r="S20" s="4">
        <f t="shared" si="1"/>
        <v>12000000</v>
      </c>
      <c r="T20" s="4">
        <f t="shared" si="0"/>
        <v>1000000</v>
      </c>
      <c r="U20" s="4">
        <f t="shared" si="2"/>
        <v>13000000</v>
      </c>
    </row>
    <row r="21" spans="1:21" x14ac:dyDescent="0.25">
      <c r="A21" s="3">
        <v>2024</v>
      </c>
      <c r="B21" s="4">
        <v>5126353</v>
      </c>
      <c r="C21" s="3" t="s">
        <v>52</v>
      </c>
      <c r="D21" s="4" t="s">
        <v>53</v>
      </c>
      <c r="E21" s="3">
        <v>144</v>
      </c>
      <c r="F21" s="3" t="s">
        <v>24</v>
      </c>
      <c r="G21" s="4">
        <v>2300000</v>
      </c>
      <c r="H21" s="4">
        <v>2300000</v>
      </c>
      <c r="I21" s="4">
        <v>2300000</v>
      </c>
      <c r="J21" s="4">
        <v>2300000</v>
      </c>
      <c r="K21" s="4">
        <v>2300000</v>
      </c>
      <c r="L21" s="4">
        <v>2300000</v>
      </c>
      <c r="M21" s="4">
        <v>2300000</v>
      </c>
      <c r="N21" s="4">
        <v>2300000</v>
      </c>
      <c r="O21" s="4">
        <v>2300000</v>
      </c>
      <c r="P21" s="4">
        <v>2300000</v>
      </c>
      <c r="Q21" s="4">
        <v>2300000</v>
      </c>
      <c r="R21" s="4">
        <v>2300000</v>
      </c>
      <c r="S21" s="4">
        <f t="shared" si="1"/>
        <v>27600000</v>
      </c>
      <c r="T21" s="4">
        <f t="shared" si="0"/>
        <v>2300000</v>
      </c>
      <c r="U21" s="4">
        <f t="shared" si="2"/>
        <v>29900000</v>
      </c>
    </row>
    <row r="22" spans="1:21" x14ac:dyDescent="0.25">
      <c r="A22" s="3">
        <v>2024</v>
      </c>
      <c r="B22" s="4">
        <v>5206849</v>
      </c>
      <c r="C22" s="3" t="s">
        <v>55</v>
      </c>
      <c r="D22" s="3" t="s">
        <v>54</v>
      </c>
      <c r="E22" s="3">
        <v>144</v>
      </c>
      <c r="F22" s="3" t="s">
        <v>24</v>
      </c>
      <c r="G22" s="4">
        <v>1700000</v>
      </c>
      <c r="H22" s="4">
        <v>1700000</v>
      </c>
      <c r="I22" s="4">
        <v>1700000</v>
      </c>
      <c r="J22" s="4">
        <v>1700000</v>
      </c>
      <c r="K22" s="4">
        <v>1700000</v>
      </c>
      <c r="L22" s="4">
        <v>1700000</v>
      </c>
      <c r="M22" s="4">
        <v>1700000</v>
      </c>
      <c r="N22" s="4">
        <v>1700000</v>
      </c>
      <c r="O22" s="4">
        <v>1700000</v>
      </c>
      <c r="P22" s="4">
        <v>1700000</v>
      </c>
      <c r="Q22" s="4">
        <v>1700000</v>
      </c>
      <c r="R22" s="4">
        <v>1700000</v>
      </c>
      <c r="S22" s="4">
        <f t="shared" si="1"/>
        <v>20400000</v>
      </c>
      <c r="T22" s="4">
        <f t="shared" si="0"/>
        <v>1700000</v>
      </c>
      <c r="U22" s="4">
        <f t="shared" si="2"/>
        <v>22100000</v>
      </c>
    </row>
    <row r="23" spans="1:21" x14ac:dyDescent="0.25">
      <c r="A23" s="3">
        <v>2024</v>
      </c>
      <c r="B23" s="7">
        <v>2909315</v>
      </c>
      <c r="C23" s="8" t="s">
        <v>56</v>
      </c>
      <c r="D23" s="8" t="s">
        <v>57</v>
      </c>
      <c r="E23" s="3">
        <v>144</v>
      </c>
      <c r="F23" s="3" t="s">
        <v>24</v>
      </c>
      <c r="G23" s="4">
        <v>1000000</v>
      </c>
      <c r="H23" s="4">
        <v>1000000</v>
      </c>
      <c r="I23" s="4">
        <v>1000000</v>
      </c>
      <c r="J23" s="4">
        <v>1000000</v>
      </c>
      <c r="K23" s="4">
        <v>1000000</v>
      </c>
      <c r="L23" s="4">
        <v>1000000</v>
      </c>
      <c r="M23" s="4">
        <v>1000000</v>
      </c>
      <c r="N23" s="4">
        <v>1000000</v>
      </c>
      <c r="O23" s="4">
        <v>1000000</v>
      </c>
      <c r="P23" s="4">
        <v>1000000</v>
      </c>
      <c r="Q23" s="4">
        <v>1000000</v>
      </c>
      <c r="R23" s="4">
        <v>1000000</v>
      </c>
      <c r="S23" s="4">
        <f t="shared" si="1"/>
        <v>12000000</v>
      </c>
      <c r="T23" s="4">
        <f t="shared" si="0"/>
        <v>1000000</v>
      </c>
      <c r="U23" s="4">
        <f>S23+T23</f>
        <v>13000000</v>
      </c>
    </row>
    <row r="24" spans="1:21" x14ac:dyDescent="0.25">
      <c r="A24" s="3">
        <v>2024</v>
      </c>
      <c r="B24" s="7">
        <v>4865130</v>
      </c>
      <c r="C24" s="8" t="s">
        <v>59</v>
      </c>
      <c r="D24" s="8" t="s">
        <v>58</v>
      </c>
      <c r="E24" s="3">
        <v>144</v>
      </c>
      <c r="F24" s="3" t="s">
        <v>24</v>
      </c>
      <c r="G24" s="4">
        <v>1400000</v>
      </c>
      <c r="H24" s="4">
        <v>1400000</v>
      </c>
      <c r="I24" s="4">
        <v>1400000</v>
      </c>
      <c r="J24" s="4">
        <v>1400000</v>
      </c>
      <c r="K24" s="4">
        <v>1400000</v>
      </c>
      <c r="L24" s="4">
        <v>1400000</v>
      </c>
      <c r="M24" s="4">
        <v>1400000</v>
      </c>
      <c r="N24" s="4">
        <v>1400000</v>
      </c>
      <c r="O24" s="4">
        <v>1400000</v>
      </c>
      <c r="P24" s="4">
        <v>1400000</v>
      </c>
      <c r="Q24" s="4">
        <v>1400000</v>
      </c>
      <c r="R24" s="4">
        <v>1400000</v>
      </c>
      <c r="S24" s="4">
        <f t="shared" si="1"/>
        <v>16800000</v>
      </c>
      <c r="T24" s="4">
        <f t="shared" si="0"/>
        <v>1400000</v>
      </c>
      <c r="U24" s="4">
        <f>S24+T24</f>
        <v>18200000</v>
      </c>
    </row>
    <row r="25" spans="1:21" x14ac:dyDescent="0.25">
      <c r="A25" s="3">
        <v>2024</v>
      </c>
      <c r="B25" s="9">
        <v>4492606</v>
      </c>
      <c r="C25" s="8" t="s">
        <v>60</v>
      </c>
      <c r="D25" s="8" t="s">
        <v>61</v>
      </c>
      <c r="E25" s="3">
        <v>145</v>
      </c>
      <c r="F25" s="3" t="s">
        <v>43</v>
      </c>
      <c r="G25" s="4">
        <v>4000000</v>
      </c>
      <c r="H25" s="4">
        <v>4000000</v>
      </c>
      <c r="I25" s="4">
        <v>4000000</v>
      </c>
      <c r="J25" s="4">
        <v>4000000</v>
      </c>
      <c r="K25" s="4">
        <v>4000000</v>
      </c>
      <c r="L25" s="4">
        <v>4000000</v>
      </c>
      <c r="M25" s="4">
        <v>4000000</v>
      </c>
      <c r="N25" s="4">
        <v>4000000</v>
      </c>
      <c r="O25" s="4">
        <v>4000000</v>
      </c>
      <c r="P25" s="4">
        <v>4000000</v>
      </c>
      <c r="Q25" s="4">
        <v>4000000</v>
      </c>
      <c r="R25" s="4">
        <v>4000000</v>
      </c>
      <c r="S25" s="4">
        <f t="shared" si="1"/>
        <v>48000000</v>
      </c>
      <c r="T25" s="4">
        <f t="shared" si="0"/>
        <v>4000000</v>
      </c>
      <c r="U25" s="4">
        <f>S25+T25</f>
        <v>52000000</v>
      </c>
    </row>
    <row r="26" spans="1:21" x14ac:dyDescent="0.25">
      <c r="A26" s="3">
        <v>2024</v>
      </c>
      <c r="B26" s="7">
        <v>5484786</v>
      </c>
      <c r="C26" s="8" t="s">
        <v>63</v>
      </c>
      <c r="D26" s="8" t="s">
        <v>62</v>
      </c>
      <c r="E26" s="3">
        <v>144</v>
      </c>
      <c r="F26" s="3" t="s">
        <v>24</v>
      </c>
      <c r="G26" s="4">
        <v>1500000</v>
      </c>
      <c r="H26" s="4">
        <v>1500000</v>
      </c>
      <c r="I26" s="4">
        <v>1500000</v>
      </c>
      <c r="J26" s="4">
        <v>1500000</v>
      </c>
      <c r="K26" s="4">
        <v>1500000</v>
      </c>
      <c r="L26" s="4">
        <v>1500000</v>
      </c>
      <c r="M26" s="4">
        <v>1500000</v>
      </c>
      <c r="N26" s="4">
        <v>1500000</v>
      </c>
      <c r="O26" s="4">
        <v>1500000</v>
      </c>
      <c r="P26" s="4">
        <v>1500000</v>
      </c>
      <c r="Q26" s="4">
        <v>1500000</v>
      </c>
      <c r="R26" s="4">
        <v>1500000</v>
      </c>
      <c r="S26" s="4">
        <f t="shared" si="1"/>
        <v>18000000</v>
      </c>
      <c r="T26" s="4">
        <f t="shared" si="0"/>
        <v>1500000</v>
      </c>
      <c r="U26" s="4">
        <f>S26+T26</f>
        <v>19500000</v>
      </c>
    </row>
    <row r="27" spans="1:21" x14ac:dyDescent="0.25">
      <c r="A27" s="3"/>
      <c r="B27" s="4"/>
      <c r="C27" s="3"/>
      <c r="D27" s="3"/>
      <c r="E27" s="3"/>
      <c r="F27" s="5" t="s">
        <v>39</v>
      </c>
      <c r="G27" s="4">
        <f t="shared" ref="G27:U27" si="3">SUM(G7:G26)</f>
        <v>34330000</v>
      </c>
      <c r="H27" s="4">
        <f t="shared" si="3"/>
        <v>34330000</v>
      </c>
      <c r="I27" s="4">
        <f t="shared" si="3"/>
        <v>34330000</v>
      </c>
      <c r="J27" s="4">
        <f t="shared" si="3"/>
        <v>34330000</v>
      </c>
      <c r="K27" s="4">
        <f t="shared" si="3"/>
        <v>34330000</v>
      </c>
      <c r="L27" s="4">
        <f t="shared" si="3"/>
        <v>35290000</v>
      </c>
      <c r="M27" s="4">
        <f t="shared" si="3"/>
        <v>35290000</v>
      </c>
      <c r="N27" s="4">
        <f t="shared" si="3"/>
        <v>35290000</v>
      </c>
      <c r="O27" s="4">
        <f t="shared" si="3"/>
        <v>35290000</v>
      </c>
      <c r="P27" s="4">
        <f t="shared" si="3"/>
        <v>35290000</v>
      </c>
      <c r="Q27" s="4">
        <f t="shared" si="3"/>
        <v>35290000</v>
      </c>
      <c r="R27" s="4">
        <f t="shared" si="3"/>
        <v>35290000</v>
      </c>
      <c r="S27" s="4">
        <f t="shared" si="3"/>
        <v>418680000</v>
      </c>
      <c r="T27" s="4">
        <f t="shared" si="3"/>
        <v>34890000</v>
      </c>
      <c r="U27" s="4">
        <f t="shared" si="3"/>
        <v>453570000</v>
      </c>
    </row>
    <row r="28" spans="1:21" x14ac:dyDescent="0.25">
      <c r="U28" s="15">
        <f>S27+T27</f>
        <v>453570000</v>
      </c>
    </row>
  </sheetData>
  <mergeCells count="3">
    <mergeCell ref="H3:N3"/>
    <mergeCell ref="C4:S4"/>
    <mergeCell ref="C5: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Juan Aguilera</cp:lastModifiedBy>
  <dcterms:created xsi:type="dcterms:W3CDTF">2023-01-16T14:39:45Z</dcterms:created>
  <dcterms:modified xsi:type="dcterms:W3CDTF">2025-01-31T12:32:50Z</dcterms:modified>
</cp:coreProperties>
</file>